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C71C19C8-DDEF-4D5E-8C1E-8FF2A5DC3D49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Показатели" sheetId="1" r:id="rId1"/>
    <sheet name="Классификация ИП по ОКВЭД" sheetId="2" r:id="rId2"/>
    <sheet name="Оборот" sheetId="4" r:id="rId3"/>
  </sheets>
  <definedNames>
    <definedName name="_xlnm._FilterDatabase" localSheetId="2" hidden="1">Оборот!$A$4:$D$4</definedName>
    <definedName name="a">'Классификация ИП по ОКВЭД'!$B$1:$AA$7</definedName>
    <definedName name="b">'Классификация ИП по ОКВЭД'!#REF!</definedName>
    <definedName name="_xlnm.Print_Titles" localSheetId="2">Оборот!$1:$4</definedName>
  </definedNames>
  <calcPr calcId="179021"/>
</workbook>
</file>

<file path=xl/calcChain.xml><?xml version="1.0" encoding="utf-8"?>
<calcChain xmlns="http://schemas.openxmlformats.org/spreadsheetml/2006/main">
  <c r="F45" i="1" l="1"/>
  <c r="F43" i="1"/>
  <c r="F41" i="1"/>
  <c r="F32" i="1" l="1"/>
  <c r="F34" i="1"/>
  <c r="F30" i="1" l="1"/>
</calcChain>
</file>

<file path=xl/sharedStrings.xml><?xml version="1.0" encoding="utf-8"?>
<sst xmlns="http://schemas.openxmlformats.org/spreadsheetml/2006/main" count="274" uniqueCount="181">
  <si>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</si>
  <si>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</si>
  <si>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</si>
  <si>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</si>
  <si>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</si>
  <si>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</si>
  <si>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</si>
  <si>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</si>
  <si>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</si>
  <si>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4.</t>
  </si>
  <si>
    <t>Расходы бюджета городского округа, в том числе по видам расходов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</si>
  <si>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</si>
  <si>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</si>
  <si>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</si>
  <si>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</si>
  <si>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</si>
  <si>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</si>
  <si>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</si>
  <si>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</si>
  <si>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</si>
  <si>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</si>
  <si>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</si>
  <si>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</si>
  <si>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</si>
  <si>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</si>
  <si>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</si>
  <si>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</si>
  <si>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</si>
  <si>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</si>
  <si>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</si>
  <si>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</si>
  <si>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</si>
  <si>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</si>
  <si>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</si>
  <si>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</si>
  <si>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</si>
  <si>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Доходы бюджета городского округа, в том числе по видам доходов: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</si>
  <si>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</si>
  <si>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</si>
  <si>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</si>
  <si>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</si>
  <si>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</si>
  <si>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</si>
  <si>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</si>
  <si>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</si>
  <si>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</si>
  <si>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</si>
  <si>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</si>
  <si>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</si>
  <si>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</si>
  <si>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</si>
  <si>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</si>
  <si>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городскому округу город Переславль-Залесский</t>
  </si>
  <si>
    <t>-по Ярославской области</t>
  </si>
  <si>
    <t>рублей</t>
  </si>
  <si>
    <t>тыс. кв. метров общей площади</t>
  </si>
  <si>
    <t>тыс. рублей</t>
  </si>
  <si>
    <t>% к декабрю прошлого года</t>
  </si>
  <si>
    <t>-</t>
  </si>
  <si>
    <t>Доля населения с денежными доходами ниже величины прожиточного минимума*</t>
  </si>
  <si>
    <t>Показатели социально-экономического развития городского округа город Переславль-Залесский Ярославской области</t>
  </si>
  <si>
    <t xml:space="preserve">* данные за 2019 год и оценочное значение за 2020 год по прогнозу социально-экономического развития городского округа город Переславль-Залесский Ярославской области на среднесрочный период 2021-2023 годов
</t>
  </si>
  <si>
    <t>млн рублей</t>
  </si>
  <si>
    <t>% к предыдущему периоду</t>
  </si>
  <si>
    <t/>
  </si>
  <si>
    <t>Код ОКТМО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</si>
  <si>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</si>
  <si>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</si>
  <si>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</si>
  <si>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</si>
  <si>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</si>
  <si>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</si>
  <si>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</si>
  <si>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</si>
  <si>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</si>
  <si>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</si>
  <si>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</si>
  <si>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</si>
  <si>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</si>
  <si>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</si>
  <si>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</si>
  <si>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</si>
  <si>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</si>
  <si>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</si>
  <si>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</si>
  <si>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</si>
  <si>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</si>
  <si>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</si>
  <si>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</si>
  <si>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</si>
  <si>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</si>
  <si>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</si>
  <si>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</si>
  <si>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</si>
  <si>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</si>
  <si>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</si>
  <si>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</si>
  <si>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</si>
  <si>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</si>
  <si>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</si>
  <si>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</si>
  <si>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</si>
  <si>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</si>
  <si>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</si>
  <si>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</si>
  <si>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</si>
  <si>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</si>
  <si>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</si>
  <si>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</si>
  <si>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</si>
  <si>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</si>
  <si>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</si>
  <si>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</si>
  <si>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</si>
  <si>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</si>
  <si>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</si>
  <si>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</si>
  <si>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</si>
  <si>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</si>
  <si>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</si>
  <si>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</si>
  <si>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</si>
  <si>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</si>
  <si>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</si>
  <si>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</si>
  <si>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</si>
  <si>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</si>
  <si>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</si>
  <si>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</si>
  <si>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</si>
  <si>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</si>
  <si>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</si>
  <si>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</si>
  <si>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</si>
  <si>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</si>
  <si>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</si>
  <si>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</si>
  <si>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Индивидуальные предприниматели городского округа город Переславль-Залесский</t>
  </si>
  <si>
    <t>78705</t>
  </si>
  <si>
    <t>Юридические лица городского округа город Переславль-Залесский</t>
  </si>
  <si>
    <t>16.</t>
  </si>
  <si>
    <t xml:space="preserve">Количество индивидуальных предпринимателей </t>
  </si>
  <si>
    <t>единиц</t>
  </si>
  <si>
    <t>17.</t>
  </si>
  <si>
    <t xml:space="preserve">Число хозяйствующих субъектов </t>
  </si>
  <si>
    <t>тыс.рублей</t>
  </si>
  <si>
    <t>Наименование ОКВЭД2</t>
  </si>
  <si>
    <t>Код ОКВЭД2</t>
  </si>
  <si>
    <t>Городской округ город Переславль-Залесский</t>
  </si>
  <si>
    <t>ВСЕГО ПО ОБСЛЕДУЕМЫМ ВИДАМ ЭКОНОМИЧЕСКОЙ ДЕЯТЕЛЬНОСТИ</t>
  </si>
  <si>
    <t>101.АГ</t>
  </si>
  <si>
    <t>СЕЛЬСКОЕ, ЛЕСНОЕ ХОЗЯЙСТВО, ОХОТА, РЫБОЛОВСТВО И РЫБОВОДСТВО</t>
  </si>
  <si>
    <t>ОБРАБАТЫВАЮЩИЕ ПРОИЗВОДСТВА</t>
  </si>
  <si>
    <t>...</t>
  </si>
  <si>
    <t>ТОРГОВЛЯ ОПТОВАЯ И РОЗНИЧНАЯ; РЕМОНТ АВТОТРАНСПОРТНЫХ СРЕДСТВ И МОТОЦИКЛОВ</t>
  </si>
  <si>
    <r>
      <t xml:space="preserve">Оборот  организаций  по средним предприятиям 
</t>
    </r>
    <r>
      <rPr>
        <sz val="10"/>
        <rFont val="Times New Roman"/>
        <family val="1"/>
        <charset val="204"/>
      </rPr>
      <t>(в действующих ценах, без НДС, акцизов и аналогичных обязательных платежей)</t>
    </r>
  </si>
  <si>
    <t>I квартал      2023 год</t>
  </si>
  <si>
    <t>в 2,1 раза</t>
  </si>
  <si>
    <t>I квартал      2024 год</t>
  </si>
  <si>
    <t>2297528.9</t>
  </si>
  <si>
    <t>116.5</t>
  </si>
  <si>
    <t>64.5</t>
  </si>
  <si>
    <t>2016475.5</t>
  </si>
  <si>
    <t>102.8</t>
  </si>
  <si>
    <t>277823.4</t>
  </si>
  <si>
    <t>4883.2</t>
  </si>
  <si>
    <t>Январь-март
2024</t>
  </si>
  <si>
    <t>Январь-март 2024
 в % к
 январю-марту 2023</t>
  </si>
  <si>
    <t xml:space="preserve">Классификация юридических лиц и индивидуальных предпринимателей по видам экономической деятельности по состоянию на 01.04.2024  </t>
  </si>
  <si>
    <t>1754</t>
  </si>
  <si>
    <t>60</t>
  </si>
  <si>
    <t>0</t>
  </si>
  <si>
    <t>86</t>
  </si>
  <si>
    <t>162</t>
  </si>
  <si>
    <t>709</t>
  </si>
  <si>
    <t>218</t>
  </si>
  <si>
    <t>70</t>
  </si>
  <si>
    <t>77</t>
  </si>
  <si>
    <t>93</t>
  </si>
  <si>
    <t>34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</si>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</sst>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1" fontId="8" fillId="0" borderId="0" xfId="1" applyNumberFormat="1" applyFont="1" applyBorder="1" applyAlignment="1">
      <alignment horizontal="right"/>
    </xf>
    <xf numFmtId="1" fontId="7" fillId="0" borderId="13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right" wrapText="1"/>
    </xf>
    <xf numFmtId="0" fontId="6" fillId="0" borderId="0" xfId="1"/>
    <xf numFmtId="0" fontId="15" fillId="0" borderId="0" xfId="1" applyFont="1" applyAlignment="1">
      <alignment horizontal="center" vertical="center" wrapText="1"/>
    </xf>
    <xf numFmtId="0" fontId="7" fillId="0" borderId="10" xfId="1" applyFont="1" applyBorder="1" applyAlignment="1">
      <alignment horizontal="right" vertical="center" wrapText="1"/>
    </xf>
    <xf numFmtId="0" fontId="7" fillId="0" borderId="13" xfId="2" applyNumberFormat="1" applyFont="1" applyBorder="1" applyAlignment="1">
      <alignment horizontal="center" vertical="top" wrapText="1"/>
    </xf>
    <xf numFmtId="0" fontId="6" fillId="0" borderId="0" xfId="1" applyAlignment="1">
      <alignment horizontal="center"/>
    </xf>
    <xf numFmtId="0" fontId="7" fillId="0" borderId="13" xfId="1" applyFont="1" applyBorder="1" applyAlignment="1">
      <alignment horizontal="center" vertical="center" wrapText="1"/>
    </xf>
    <xf numFmtId="49" fontId="8" fillId="0" borderId="13" xfId="2" applyNumberFormat="1" applyFont="1" applyFill="1" applyBorder="1" applyAlignment="1" applyProtection="1">
      <alignment vertical="top" wrapText="1"/>
    </xf>
    <xf numFmtId="49" fontId="8" fillId="0" borderId="13" xfId="2" applyNumberFormat="1" applyFont="1" applyFill="1" applyBorder="1" applyAlignment="1" applyProtection="1">
      <alignment horizontal="center" wrapText="1"/>
    </xf>
    <xf numFmtId="164" fontId="8" fillId="0" borderId="13" xfId="2" quotePrefix="1" applyNumberFormat="1" applyFont="1" applyFill="1" applyBorder="1" applyAlignment="1">
      <alignment horizontal="right" wrapText="1"/>
    </xf>
    <xf numFmtId="49" fontId="7" fillId="0" borderId="13" xfId="2" applyNumberFormat="1" applyFont="1" applyFill="1" applyBorder="1" applyAlignment="1" applyProtection="1">
      <alignment vertical="top" wrapText="1"/>
    </xf>
    <xf numFmtId="49" fontId="7" fillId="0" borderId="13" xfId="2" applyNumberFormat="1" applyFont="1" applyFill="1" applyBorder="1" applyAlignment="1" applyProtection="1">
      <alignment horizontal="center" wrapText="1"/>
    </xf>
    <xf numFmtId="164" fontId="7" fillId="0" borderId="13" xfId="2" quotePrefix="1" applyNumberFormat="1" applyFont="1" applyFill="1" applyBorder="1" applyAlignment="1">
      <alignment horizontal="right" wrapText="1"/>
    </xf>
    <xf numFmtId="0" fontId="7" fillId="0" borderId="0" xfId="1" applyFont="1" applyAlignment="1">
      <alignment wrapText="1"/>
    </xf>
    <xf numFmtId="49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wrapText="1"/>
    </xf>
    <xf numFmtId="1" fontId="10" fillId="0" borderId="0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1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1" fontId="7" fillId="0" borderId="0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49" fontId="7" fillId="0" borderId="12" xfId="0" applyNumberFormat="1" applyFont="1" applyBorder="1" applyAlignment="1">
      <alignment horizontal="center" vertical="top" wrapText="1"/>
    </xf>
    <xf numFmtId="1" fontId="8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49" fontId="12" fillId="0" borderId="12" xfId="0" applyNumberFormat="1" applyFont="1" applyBorder="1" applyAlignment="1">
      <alignment horizontal="center" vertical="top"/>
    </xf>
    <xf numFmtId="1" fontId="13" fillId="0" borderId="0" xfId="0" applyNumberFormat="1" applyFont="1" applyBorder="1" applyAlignment="1">
      <alignment horizontal="center" vertical="top"/>
    </xf>
    <xf numFmtId="0" fontId="13" fillId="0" borderId="13" xfId="0" applyFont="1" applyBorder="1" applyAlignment="1">
      <alignment vertical="top" wrapText="1"/>
    </xf>
    <xf numFmtId="49" fontId="13" fillId="0" borderId="13" xfId="0" applyNumberFormat="1" applyFont="1" applyBorder="1" applyAlignment="1">
      <alignment horizontal="center" vertical="top"/>
    </xf>
    <xf numFmtId="1" fontId="13" fillId="0" borderId="13" xfId="0" applyNumberFormat="1" applyFont="1" applyBorder="1" applyAlignment="1">
      <alignment horizontal="center" vertical="top"/>
    </xf>
    <xf numFmtId="1" fontId="13" fillId="0" borderId="13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top"/>
    </xf>
    <xf numFmtId="0" fontId="12" fillId="0" borderId="13" xfId="0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right" vertical="top"/>
    </xf>
    <xf numFmtId="1" fontId="8" fillId="0" borderId="0" xfId="0" applyNumberFormat="1" applyFont="1" applyBorder="1" applyAlignment="1">
      <alignment horizontal="right"/>
    </xf>
    <xf numFmtId="0" fontId="14" fillId="0" borderId="13" xfId="0" applyFont="1" applyBorder="1" applyAlignment="1">
      <alignment vertical="top" wrapText="1"/>
    </xf>
    <xf numFmtId="49" fontId="12" fillId="0" borderId="13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164" fontId="16" fillId="0" borderId="1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9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</cellXfs>
  <cellStyles count="3">
    <cellStyle name="Normal" xfId="2" xr:uid="{BE39D68C-9406-40FC-9A16-81E7AE4E9EE0}"/>
    <cellStyle name="Обычный" xfId="0" builtinId="0"/>
    <cellStyle name="Обычный 2" xfId="1" xr:uid="{4D4A4D55-D708-4FA0-A558-13721A7D4A10}"/>
  </cellStyles>
  <dxfs count="2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3"/>
  <sheetViews>
    <sheetView topLeftCell="A19" workbookViewId="0">
      <selection activeCell="F51" sqref="F51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5" width="16.28515625" customWidth="1"/>
    <col min="6" max="6" width="16.7109375" customWidth="1"/>
    <col min="7" max="16384" width="9.140625" style="2"/>
  </cols>
  <sheetData>
    <row r="2" spans="1:8" customFormat="1" ht="9.75" customHeight="1" x14ac:dyDescent="0.25">
      <c r="B2" s="2"/>
    </row>
    <row r="3" spans="1:8" customFormat="1" ht="15" customHeight="1" x14ac:dyDescent="0.3">
      <c r="A3" s="3"/>
      <c r="B3" s="99" t="s">
        <v>60</v>
      </c>
      <c r="C3" s="99"/>
      <c r="D3" s="99"/>
      <c r="E3" s="99"/>
      <c r="F3" s="99"/>
    </row>
    <row r="4" spans="1:8" customFormat="1" ht="21" customHeight="1" x14ac:dyDescent="0.3">
      <c r="A4" s="3"/>
      <c r="B4" s="19"/>
      <c r="C4" s="19"/>
      <c r="D4" s="19"/>
      <c r="E4" s="19"/>
      <c r="F4" s="19"/>
    </row>
    <row r="5" spans="1:8" customFormat="1" ht="16.5" thickBot="1" x14ac:dyDescent="0.3">
      <c r="B5" s="1"/>
      <c r="C5" s="4"/>
      <c r="D5" s="4"/>
      <c r="E5" s="4"/>
      <c r="F5" s="4"/>
    </row>
    <row r="6" spans="1:8" customFormat="1" ht="37.5" customHeight="1" x14ac:dyDescent="0.25">
      <c r="B6" s="96" t="s">
        <v>0</v>
      </c>
      <c r="C6" s="96" t="s">
        <v>1</v>
      </c>
      <c r="D6" s="96" t="s">
        <v>2</v>
      </c>
      <c r="E6" s="100" t="s">
        <v>156</v>
      </c>
      <c r="F6" s="100" t="s">
        <v>158</v>
      </c>
    </row>
    <row r="7" spans="1:8" customFormat="1" ht="37.5" customHeight="1" thickBot="1" x14ac:dyDescent="0.3">
      <c r="B7" s="98"/>
      <c r="C7" s="98"/>
      <c r="D7" s="98"/>
      <c r="E7" s="101"/>
      <c r="F7" s="101"/>
    </row>
    <row r="8" spans="1:8" customFormat="1" ht="26.25" customHeight="1" thickBot="1" x14ac:dyDescent="0.3">
      <c r="B8" s="96" t="s">
        <v>3</v>
      </c>
      <c r="C8" s="102" t="s">
        <v>4</v>
      </c>
      <c r="D8" s="18" t="s">
        <v>7</v>
      </c>
      <c r="E8" s="93">
        <v>55.49</v>
      </c>
      <c r="F8" s="93">
        <v>54.5</v>
      </c>
    </row>
    <row r="9" spans="1:8" customFormat="1" ht="24.75" customHeight="1" thickBot="1" x14ac:dyDescent="0.3">
      <c r="B9" s="97"/>
      <c r="C9" s="103"/>
      <c r="D9" s="12" t="s">
        <v>19</v>
      </c>
      <c r="E9" s="91">
        <v>101.82</v>
      </c>
      <c r="F9" s="91">
        <v>98.2</v>
      </c>
    </row>
    <row r="10" spans="1:8" customFormat="1" ht="43.5" customHeight="1" thickBot="1" x14ac:dyDescent="0.3">
      <c r="B10" s="5" t="s">
        <v>5</v>
      </c>
      <c r="C10" s="13" t="s">
        <v>6</v>
      </c>
      <c r="D10" s="12" t="s">
        <v>7</v>
      </c>
      <c r="E10" s="90">
        <v>10.4</v>
      </c>
      <c r="F10" s="90">
        <v>8.8000000000000007</v>
      </c>
    </row>
    <row r="11" spans="1:8" customFormat="1" ht="37.5" customHeight="1" thickBot="1" x14ac:dyDescent="0.3">
      <c r="B11" s="96" t="s">
        <v>8</v>
      </c>
      <c r="C11" s="7" t="s">
        <v>36</v>
      </c>
      <c r="D11" s="8" t="s">
        <v>62</v>
      </c>
      <c r="E11" s="88">
        <v>505.69</v>
      </c>
      <c r="F11" s="92">
        <v>496.92</v>
      </c>
    </row>
    <row r="12" spans="1:8" customFormat="1" ht="32.25" customHeight="1" thickBot="1" x14ac:dyDescent="0.3">
      <c r="B12" s="104"/>
      <c r="C12" s="11" t="s">
        <v>37</v>
      </c>
      <c r="D12" s="8" t="s">
        <v>62</v>
      </c>
      <c r="E12" s="88">
        <v>94.4</v>
      </c>
      <c r="F12" s="92">
        <v>187.48</v>
      </c>
    </row>
    <row r="13" spans="1:8" customFormat="1" ht="30" customHeight="1" thickBot="1" x14ac:dyDescent="0.3">
      <c r="B13" s="97"/>
      <c r="C13" s="11" t="s">
        <v>38</v>
      </c>
      <c r="D13" s="8" t="s">
        <v>62</v>
      </c>
      <c r="E13" s="88">
        <v>411.29</v>
      </c>
      <c r="F13" s="92">
        <v>309.44</v>
      </c>
    </row>
    <row r="14" spans="1:8" customFormat="1" ht="37.5" customHeight="1" thickBot="1" x14ac:dyDescent="0.3">
      <c r="B14" s="96" t="s">
        <v>9</v>
      </c>
      <c r="C14" s="7" t="s">
        <v>10</v>
      </c>
      <c r="D14" s="8" t="s">
        <v>62</v>
      </c>
      <c r="E14" s="88">
        <v>535.5</v>
      </c>
      <c r="F14" s="94">
        <v>481.1</v>
      </c>
    </row>
    <row r="15" spans="1:8" customFormat="1" ht="37.5" customHeight="1" thickBot="1" x14ac:dyDescent="0.3">
      <c r="B15" s="104"/>
      <c r="C15" s="11" t="s">
        <v>39</v>
      </c>
      <c r="D15" s="8" t="s">
        <v>62</v>
      </c>
      <c r="E15" s="23">
        <v>26.5</v>
      </c>
      <c r="F15" s="23">
        <v>41.84</v>
      </c>
      <c r="H15" s="95"/>
    </row>
    <row r="16" spans="1:8" customFormat="1" ht="37.5" customHeight="1" thickBot="1" x14ac:dyDescent="0.3">
      <c r="B16" s="104"/>
      <c r="C16" s="14" t="s">
        <v>40</v>
      </c>
      <c r="D16" s="8" t="s">
        <v>62</v>
      </c>
      <c r="E16" s="23">
        <v>0</v>
      </c>
      <c r="F16" s="23">
        <v>0</v>
      </c>
    </row>
    <row r="17" spans="2:6" customFormat="1" ht="37.5" customHeight="1" thickBot="1" x14ac:dyDescent="0.3">
      <c r="B17" s="104"/>
      <c r="C17" s="14" t="s">
        <v>41</v>
      </c>
      <c r="D17" s="8" t="s">
        <v>62</v>
      </c>
      <c r="E17" s="23">
        <v>0.1</v>
      </c>
      <c r="F17" s="23">
        <v>0</v>
      </c>
    </row>
    <row r="18" spans="2:6" customFormat="1" ht="37.5" customHeight="1" thickBot="1" x14ac:dyDescent="0.3">
      <c r="B18" s="104"/>
      <c r="C18" s="14" t="s">
        <v>42</v>
      </c>
      <c r="D18" s="8" t="s">
        <v>62</v>
      </c>
      <c r="E18" s="23">
        <v>15.5</v>
      </c>
      <c r="F18" s="23">
        <v>20.45</v>
      </c>
    </row>
    <row r="19" spans="2:6" customFormat="1" ht="37.5" customHeight="1" thickBot="1" x14ac:dyDescent="0.3">
      <c r="B19" s="104"/>
      <c r="C19" s="14" t="s">
        <v>43</v>
      </c>
      <c r="D19" s="8" t="s">
        <v>62</v>
      </c>
      <c r="E19" s="23">
        <v>23.3</v>
      </c>
      <c r="F19" s="23">
        <v>37.08</v>
      </c>
    </row>
    <row r="20" spans="2:6" customFormat="1" ht="37.5" customHeight="1" thickBot="1" x14ac:dyDescent="0.3">
      <c r="B20" s="104"/>
      <c r="C20" s="14" t="s">
        <v>44</v>
      </c>
      <c r="D20" s="8" t="s">
        <v>62</v>
      </c>
      <c r="E20" s="23">
        <v>1.5</v>
      </c>
      <c r="F20" s="23">
        <v>4.6500000000000004</v>
      </c>
    </row>
    <row r="21" spans="2:6" customFormat="1" ht="37.5" customHeight="1" thickBot="1" x14ac:dyDescent="0.3">
      <c r="B21" s="104"/>
      <c r="C21" s="14" t="s">
        <v>45</v>
      </c>
      <c r="D21" s="8" t="s">
        <v>62</v>
      </c>
      <c r="E21" s="23">
        <v>275.2</v>
      </c>
      <c r="F21" s="23">
        <v>289.66000000000003</v>
      </c>
    </row>
    <row r="22" spans="2:6" customFormat="1" ht="37.5" customHeight="1" thickBot="1" x14ac:dyDescent="0.3">
      <c r="B22" s="104"/>
      <c r="C22" s="14" t="s">
        <v>46</v>
      </c>
      <c r="D22" s="8" t="s">
        <v>62</v>
      </c>
      <c r="E22" s="23">
        <v>13.2</v>
      </c>
      <c r="F22" s="23">
        <v>17.5</v>
      </c>
    </row>
    <row r="23" spans="2:6" customFormat="1" ht="37.5" customHeight="1" thickBot="1" x14ac:dyDescent="0.3">
      <c r="B23" s="104"/>
      <c r="C23" s="14" t="s">
        <v>47</v>
      </c>
      <c r="D23" s="8" t="s">
        <v>62</v>
      </c>
      <c r="E23" s="23">
        <v>175.5</v>
      </c>
      <c r="F23" s="23">
        <v>62.39</v>
      </c>
    </row>
    <row r="24" spans="2:6" customFormat="1" ht="37.5" customHeight="1" thickBot="1" x14ac:dyDescent="0.3">
      <c r="B24" s="104"/>
      <c r="C24" s="14" t="s">
        <v>48</v>
      </c>
      <c r="D24" s="8" t="s">
        <v>62</v>
      </c>
      <c r="E24" s="23">
        <v>4.7</v>
      </c>
      <c r="F24" s="23">
        <v>7.53</v>
      </c>
    </row>
    <row r="25" spans="2:6" customFormat="1" ht="37.5" customHeight="1" thickBot="1" x14ac:dyDescent="0.3">
      <c r="B25" s="104"/>
      <c r="C25" s="14" t="s">
        <v>49</v>
      </c>
      <c r="D25" s="8" t="s">
        <v>62</v>
      </c>
      <c r="E25" s="23">
        <v>0</v>
      </c>
      <c r="F25" s="23">
        <v>0</v>
      </c>
    </row>
    <row r="26" spans="2:6" customFormat="1" ht="37.5" customHeight="1" thickBot="1" x14ac:dyDescent="0.3">
      <c r="B26" s="104"/>
      <c r="C26" s="14" t="s">
        <v>50</v>
      </c>
      <c r="D26" s="12" t="s">
        <v>62</v>
      </c>
      <c r="E26" s="23">
        <v>0</v>
      </c>
      <c r="F26" s="23">
        <v>0</v>
      </c>
    </row>
    <row r="27" spans="2:6" customFormat="1" ht="37.5" customHeight="1" thickBot="1" x14ac:dyDescent="0.3">
      <c r="B27" s="97"/>
      <c r="C27" s="14" t="s">
        <v>51</v>
      </c>
      <c r="D27" s="12" t="s">
        <v>62</v>
      </c>
      <c r="E27" s="23">
        <v>0</v>
      </c>
      <c r="F27" s="23">
        <v>0</v>
      </c>
    </row>
    <row r="28" spans="2:6" customFormat="1" ht="36.75" customHeight="1" thickBot="1" x14ac:dyDescent="0.3">
      <c r="B28" s="96" t="s">
        <v>11</v>
      </c>
      <c r="C28" s="102" t="s">
        <v>12</v>
      </c>
      <c r="D28" s="108" t="s">
        <v>62</v>
      </c>
      <c r="E28" s="107">
        <v>6238.8</v>
      </c>
      <c r="F28" s="107">
        <v>6989.4</v>
      </c>
    </row>
    <row r="29" spans="2:6" customFormat="1" ht="37.5" hidden="1" customHeight="1" thickBot="1" x14ac:dyDescent="0.3">
      <c r="B29" s="105"/>
      <c r="C29" s="106"/>
      <c r="D29" s="113"/>
      <c r="E29" s="107"/>
      <c r="F29" s="107"/>
    </row>
    <row r="30" spans="2:6" customFormat="1" ht="37.5" customHeight="1" thickBot="1" x14ac:dyDescent="0.3">
      <c r="B30" s="97"/>
      <c r="C30" s="103"/>
      <c r="D30" s="15" t="s">
        <v>19</v>
      </c>
      <c r="E30" s="27">
        <v>89.9</v>
      </c>
      <c r="F30" s="27">
        <f>(F28/E28)*100</f>
        <v>112.03115983843045</v>
      </c>
    </row>
    <row r="31" spans="2:6" customFormat="1" ht="32.25" customHeight="1" thickBot="1" x14ac:dyDescent="0.3">
      <c r="B31" s="96" t="s">
        <v>13</v>
      </c>
      <c r="C31" s="102" t="s">
        <v>14</v>
      </c>
      <c r="D31" s="12" t="s">
        <v>62</v>
      </c>
      <c r="E31" s="28">
        <v>375.6</v>
      </c>
      <c r="F31" s="28">
        <v>386</v>
      </c>
    </row>
    <row r="32" spans="2:6" customFormat="1" ht="27" customHeight="1" thickBot="1" x14ac:dyDescent="0.3">
      <c r="B32" s="97"/>
      <c r="C32" s="103"/>
      <c r="D32" s="15" t="s">
        <v>19</v>
      </c>
      <c r="E32" s="29" t="s">
        <v>157</v>
      </c>
      <c r="F32" s="28">
        <f>F31/E31*100</f>
        <v>102.76890308839191</v>
      </c>
    </row>
    <row r="33" spans="2:6" customFormat="1" ht="37.5" customHeight="1" thickBot="1" x14ac:dyDescent="0.3">
      <c r="B33" s="96" t="s">
        <v>15</v>
      </c>
      <c r="C33" s="102" t="s">
        <v>16</v>
      </c>
      <c r="D33" s="12" t="s">
        <v>55</v>
      </c>
      <c r="E33" s="27">
        <v>17.8</v>
      </c>
      <c r="F33" s="27">
        <v>23.1</v>
      </c>
    </row>
    <row r="34" spans="2:6" customFormat="1" ht="30.75" customHeight="1" thickBot="1" x14ac:dyDescent="0.3">
      <c r="B34" s="97"/>
      <c r="C34" s="103"/>
      <c r="D34" s="12" t="s">
        <v>19</v>
      </c>
      <c r="E34" s="27">
        <v>129</v>
      </c>
      <c r="F34" s="27">
        <f>F33/E33*100</f>
        <v>129.77528089887639</v>
      </c>
    </row>
    <row r="35" spans="2:6" customFormat="1" ht="30.75" customHeight="1" thickBot="1" x14ac:dyDescent="0.3">
      <c r="B35" s="10" t="s">
        <v>17</v>
      </c>
      <c r="C35" s="7" t="s">
        <v>18</v>
      </c>
      <c r="D35" s="18" t="s">
        <v>19</v>
      </c>
      <c r="E35" s="27">
        <v>89.91</v>
      </c>
      <c r="F35" s="27">
        <v>112</v>
      </c>
    </row>
    <row r="36" spans="2:6" customFormat="1" ht="33.75" customHeight="1" thickBot="1" x14ac:dyDescent="0.3">
      <c r="B36" s="96" t="s">
        <v>20</v>
      </c>
      <c r="C36" s="102" t="s">
        <v>21</v>
      </c>
      <c r="D36" s="16" t="s">
        <v>63</v>
      </c>
      <c r="E36" s="27">
        <v>102</v>
      </c>
      <c r="F36" s="27">
        <v>100.21</v>
      </c>
    </row>
    <row r="37" spans="2:6" customFormat="1" ht="32.25" customHeight="1" thickBot="1" x14ac:dyDescent="0.3">
      <c r="B37" s="97"/>
      <c r="C37" s="103"/>
      <c r="D37" s="17" t="s">
        <v>57</v>
      </c>
      <c r="E37" s="89">
        <v>102</v>
      </c>
      <c r="F37" s="89">
        <v>99.4</v>
      </c>
    </row>
    <row r="38" spans="2:6" customFormat="1" ht="42.75" customHeight="1" thickBot="1" x14ac:dyDescent="0.3">
      <c r="B38" s="5" t="s">
        <v>22</v>
      </c>
      <c r="C38" s="9" t="s">
        <v>59</v>
      </c>
      <c r="D38" s="6" t="s">
        <v>23</v>
      </c>
      <c r="E38" s="90">
        <v>10.4</v>
      </c>
      <c r="F38" s="90">
        <v>10.4</v>
      </c>
    </row>
    <row r="39" spans="2:6" customFormat="1" ht="42" customHeight="1" thickBot="1" x14ac:dyDescent="0.3">
      <c r="B39" s="96" t="s">
        <v>24</v>
      </c>
      <c r="C39" s="9" t="s">
        <v>25</v>
      </c>
      <c r="D39" s="6" t="s">
        <v>26</v>
      </c>
      <c r="E39" s="21"/>
      <c r="F39" s="21"/>
    </row>
    <row r="40" spans="2:6" customFormat="1" ht="28.5" customHeight="1" thickBot="1" x14ac:dyDescent="0.3">
      <c r="B40" s="104"/>
      <c r="C40" s="110" t="s">
        <v>52</v>
      </c>
      <c r="D40" s="12" t="s">
        <v>54</v>
      </c>
      <c r="E40" s="22">
        <v>12627</v>
      </c>
      <c r="F40" s="22">
        <v>14201</v>
      </c>
    </row>
    <row r="41" spans="2:6" customFormat="1" ht="31.5" customHeight="1" thickBot="1" x14ac:dyDescent="0.3">
      <c r="B41" s="104"/>
      <c r="C41" s="103"/>
      <c r="D41" s="12" t="s">
        <v>19</v>
      </c>
      <c r="E41" s="27">
        <v>103.7</v>
      </c>
      <c r="F41" s="27">
        <f>F40/E40*100</f>
        <v>112.46535202344184</v>
      </c>
    </row>
    <row r="42" spans="2:6" customFormat="1" ht="30.75" customHeight="1" thickBot="1" x14ac:dyDescent="0.3">
      <c r="B42" s="104"/>
      <c r="C42" s="110" t="s">
        <v>53</v>
      </c>
      <c r="D42" s="12" t="s">
        <v>54</v>
      </c>
      <c r="E42" s="22">
        <v>13800</v>
      </c>
      <c r="F42" s="22">
        <v>15144</v>
      </c>
    </row>
    <row r="43" spans="2:6" customFormat="1" ht="34.5" customHeight="1" thickBot="1" x14ac:dyDescent="0.3">
      <c r="B43" s="97"/>
      <c r="C43" s="103"/>
      <c r="D43" s="6" t="s">
        <v>19</v>
      </c>
      <c r="E43" s="89">
        <v>109.1</v>
      </c>
      <c r="F43" s="89">
        <f>F42/E42*100</f>
        <v>109.73913043478261</v>
      </c>
    </row>
    <row r="44" spans="2:6" customFormat="1" ht="30.75" customHeight="1" thickBot="1" x14ac:dyDescent="0.3">
      <c r="B44" s="96" t="s">
        <v>27</v>
      </c>
      <c r="C44" s="102" t="s">
        <v>28</v>
      </c>
      <c r="D44" s="12" t="s">
        <v>54</v>
      </c>
      <c r="E44" s="22">
        <v>48275</v>
      </c>
      <c r="F44" s="22">
        <v>59673</v>
      </c>
    </row>
    <row r="45" spans="2:6" customFormat="1" ht="29.25" customHeight="1" thickBot="1" x14ac:dyDescent="0.3">
      <c r="B45" s="97"/>
      <c r="C45" s="103"/>
      <c r="D45" s="15" t="s">
        <v>19</v>
      </c>
      <c r="E45" s="25">
        <v>113</v>
      </c>
      <c r="F45" s="25">
        <f>F44/E44*100</f>
        <v>123.6105644743656</v>
      </c>
    </row>
    <row r="46" spans="2:6" customFormat="1" ht="28.5" customHeight="1" thickBot="1" x14ac:dyDescent="0.3">
      <c r="B46" s="108" t="s">
        <v>29</v>
      </c>
      <c r="C46" s="102" t="s">
        <v>30</v>
      </c>
      <c r="D46" s="12" t="s">
        <v>56</v>
      </c>
      <c r="E46" s="24" t="s">
        <v>58</v>
      </c>
      <c r="F46" s="24" t="s">
        <v>58</v>
      </c>
    </row>
    <row r="47" spans="2:6" customFormat="1" ht="28.5" customHeight="1" thickBot="1" x14ac:dyDescent="0.3">
      <c r="B47" s="109"/>
      <c r="C47" s="103"/>
      <c r="D47" s="12" t="s">
        <v>19</v>
      </c>
      <c r="E47" s="24" t="s">
        <v>58</v>
      </c>
      <c r="F47" s="24" t="s">
        <v>58</v>
      </c>
    </row>
    <row r="48" spans="2:6" customFormat="1" ht="37.5" customHeight="1" thickBot="1" x14ac:dyDescent="0.3">
      <c r="B48" s="5" t="s">
        <v>31</v>
      </c>
      <c r="C48" s="9" t="s">
        <v>32</v>
      </c>
      <c r="D48" s="6" t="s">
        <v>23</v>
      </c>
      <c r="E48" s="23">
        <v>0.32</v>
      </c>
      <c r="F48" s="23">
        <v>0.18</v>
      </c>
    </row>
    <row r="49" spans="2:6" customFormat="1" ht="41.25" customHeight="1" thickBot="1" x14ac:dyDescent="0.3">
      <c r="B49" s="12" t="s">
        <v>33</v>
      </c>
      <c r="C49" s="13" t="s">
        <v>34</v>
      </c>
      <c r="D49" s="12" t="s">
        <v>35</v>
      </c>
      <c r="E49" s="24">
        <v>0</v>
      </c>
      <c r="F49" s="24">
        <v>0</v>
      </c>
    </row>
    <row r="50" spans="2:6" customFormat="1" ht="16.5" thickBot="1" x14ac:dyDescent="0.3">
      <c r="B50" s="26" t="s">
        <v>140</v>
      </c>
      <c r="C50" s="13" t="s">
        <v>141</v>
      </c>
      <c r="D50" s="26" t="s">
        <v>142</v>
      </c>
      <c r="E50" s="54">
        <v>1720</v>
      </c>
      <c r="F50" s="54">
        <v>1754</v>
      </c>
    </row>
    <row r="51" spans="2:6" ht="19.5" thickBot="1" x14ac:dyDescent="0.3">
      <c r="B51" s="26" t="s">
        <v>143</v>
      </c>
      <c r="C51" s="13" t="s">
        <v>144</v>
      </c>
      <c r="D51" s="26" t="s">
        <v>142</v>
      </c>
      <c r="E51" s="54">
        <v>1151</v>
      </c>
      <c r="F51" s="54">
        <v>1105</v>
      </c>
    </row>
    <row r="52" spans="2:6" ht="18.75" customHeight="1" x14ac:dyDescent="0.25">
      <c r="C52" s="111"/>
      <c r="D52" s="111"/>
      <c r="E52" s="20"/>
    </row>
    <row r="53" spans="2:6" ht="38.25" customHeight="1" x14ac:dyDescent="0.25">
      <c r="C53" s="111" t="s">
        <v>61</v>
      </c>
      <c r="D53" s="111"/>
      <c r="E53" s="111"/>
      <c r="F53" s="112"/>
    </row>
  </sheetData>
  <mergeCells count="30">
    <mergeCell ref="C53:F53"/>
    <mergeCell ref="C6:C7"/>
    <mergeCell ref="C52:D52"/>
    <mergeCell ref="C36:C37"/>
    <mergeCell ref="D6:D7"/>
    <mergeCell ref="D28:D29"/>
    <mergeCell ref="C31:C32"/>
    <mergeCell ref="F6:F7"/>
    <mergeCell ref="F28:F29"/>
    <mergeCell ref="C8:C9"/>
    <mergeCell ref="B46:B47"/>
    <mergeCell ref="C46:C47"/>
    <mergeCell ref="B39:B43"/>
    <mergeCell ref="C40:C41"/>
    <mergeCell ref="C42:C43"/>
    <mergeCell ref="B44:B45"/>
    <mergeCell ref="C44:C45"/>
    <mergeCell ref="B36:B37"/>
    <mergeCell ref="B6:B7"/>
    <mergeCell ref="B31:B32"/>
    <mergeCell ref="B3:F3"/>
    <mergeCell ref="E6:E7"/>
    <mergeCell ref="B33:B34"/>
    <mergeCell ref="C33:C34"/>
    <mergeCell ref="B8:B9"/>
    <mergeCell ref="B11:B13"/>
    <mergeCell ref="B14:B27"/>
    <mergeCell ref="B28:B30"/>
    <mergeCell ref="C28:C30"/>
    <mergeCell ref="E28:E29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7E52-402C-4203-9A32-7DE90AA02F19}">
  <dimension ref="A1:AA100"/>
  <sheetViews>
    <sheetView tabSelected="1" zoomScaleNormal="100" workbookViewId="0">
      <pane xSplit="3" ySplit="7" topLeftCell="D8" activePane="bottomRight" state="frozen"/>
      <selection pane="topRight" activeCell="C1" sqref="C1"/>
      <selection pane="bottomLeft" activeCell="A11" sqref="A11"/>
      <selection pane="bottomRight" activeCell="J19" sqref="J19"/>
    </sheetView>
  </sheetViews>
  <sheetFormatPr defaultColWidth="10.7109375" defaultRowHeight="12.75" x14ac:dyDescent="0.2"/>
  <cols>
    <col min="1" max="1" width="10.7109375" style="30" hidden="1" customWidth="1"/>
    <col min="2" max="2" width="47.7109375" style="31" customWidth="1"/>
    <col min="3" max="3" width="8.85546875" style="37" customWidth="1"/>
    <col min="4" max="4" width="9.140625" style="30" customWidth="1"/>
    <col min="5" max="5" width="9.140625" style="38" customWidth="1"/>
    <col min="6" max="18" width="9.140625" style="30" customWidth="1"/>
    <col min="19" max="19" width="9.85546875" style="30" customWidth="1"/>
    <col min="20" max="23" width="9.140625" style="30" customWidth="1"/>
    <col min="24" max="24" width="13.140625" style="30" customWidth="1"/>
    <col min="25" max="26" width="9.140625" style="30" customWidth="1"/>
    <col min="27" max="27" width="8.7109375" style="30" customWidth="1"/>
    <col min="28" max="35" width="9.140625" style="30" customWidth="1"/>
    <col min="36" max="40" width="10.7109375" style="30" customWidth="1"/>
    <col min="41" max="16384" width="10.7109375" style="30"/>
  </cols>
  <sheetData>
    <row r="1" spans="1:27" s="55" customFormat="1" ht="12.75" customHeight="1" x14ac:dyDescent="0.25">
      <c r="B1" s="56" t="s">
        <v>64</v>
      </c>
      <c r="C1" s="57" t="s">
        <v>64</v>
      </c>
      <c r="D1" s="114" t="s">
        <v>168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56" t="s">
        <v>64</v>
      </c>
      <c r="U1" s="56" t="s">
        <v>64</v>
      </c>
      <c r="V1" s="56" t="s">
        <v>64</v>
      </c>
      <c r="W1" s="56" t="s">
        <v>64</v>
      </c>
      <c r="X1" s="56" t="s">
        <v>64</v>
      </c>
      <c r="Y1" s="56" t="s">
        <v>64</v>
      </c>
      <c r="Z1" s="56" t="s">
        <v>64</v>
      </c>
      <c r="AA1" s="56" t="s">
        <v>64</v>
      </c>
    </row>
    <row r="2" spans="1:27" s="58" customFormat="1" ht="15" x14ac:dyDescent="0.25">
      <c r="B2" s="115" t="s">
        <v>64</v>
      </c>
      <c r="C2" s="116" t="s">
        <v>64</v>
      </c>
      <c r="D2" s="59" t="s">
        <v>64</v>
      </c>
      <c r="E2" s="59" t="s">
        <v>64</v>
      </c>
      <c r="F2" s="59" t="s">
        <v>64</v>
      </c>
      <c r="G2" s="117"/>
      <c r="H2" s="117"/>
      <c r="I2" s="118"/>
      <c r="J2" s="118"/>
      <c r="K2" s="116"/>
      <c r="L2" s="59" t="s">
        <v>64</v>
      </c>
      <c r="M2" s="59" t="s">
        <v>64</v>
      </c>
      <c r="N2" s="59" t="s">
        <v>64</v>
      </c>
      <c r="O2" s="59" t="s">
        <v>64</v>
      </c>
      <c r="P2" s="59" t="s">
        <v>64</v>
      </c>
      <c r="Q2" s="59" t="s">
        <v>64</v>
      </c>
      <c r="R2" s="59" t="s">
        <v>64</v>
      </c>
      <c r="S2" s="59" t="s">
        <v>64</v>
      </c>
      <c r="T2" s="59" t="s">
        <v>64</v>
      </c>
      <c r="U2" s="59" t="s">
        <v>64</v>
      </c>
      <c r="V2" s="59" t="s">
        <v>64</v>
      </c>
      <c r="W2" s="59" t="s">
        <v>64</v>
      </c>
      <c r="X2" s="59" t="s">
        <v>64</v>
      </c>
      <c r="Y2" s="59" t="s">
        <v>64</v>
      </c>
      <c r="Z2" s="59" t="s">
        <v>64</v>
      </c>
      <c r="AA2" s="59" t="s">
        <v>64</v>
      </c>
    </row>
    <row r="3" spans="1:27" s="60" customFormat="1" ht="168.75" x14ac:dyDescent="0.25">
      <c r="B3" s="61" t="s">
        <v>64</v>
      </c>
      <c r="C3" s="62" t="s">
        <v>65</v>
      </c>
      <c r="D3" s="62" t="s">
        <v>66</v>
      </c>
      <c r="E3" s="63" t="s">
        <v>67</v>
      </c>
      <c r="F3" s="63" t="s">
        <v>68</v>
      </c>
      <c r="G3" s="64" t="s">
        <v>69</v>
      </c>
      <c r="H3" s="64" t="s">
        <v>70</v>
      </c>
      <c r="I3" s="63" t="s">
        <v>71</v>
      </c>
      <c r="J3" s="64" t="s">
        <v>72</v>
      </c>
      <c r="K3" s="64" t="s">
        <v>73</v>
      </c>
      <c r="L3" s="64" t="s">
        <v>74</v>
      </c>
      <c r="M3" s="64" t="s">
        <v>75</v>
      </c>
      <c r="N3" s="63" t="s">
        <v>76</v>
      </c>
      <c r="O3" s="63" t="s">
        <v>77</v>
      </c>
      <c r="P3" s="63" t="s">
        <v>78</v>
      </c>
      <c r="Q3" s="63" t="s">
        <v>79</v>
      </c>
      <c r="R3" s="63" t="s">
        <v>80</v>
      </c>
      <c r="S3" s="63" t="s">
        <v>81</v>
      </c>
      <c r="T3" s="63" t="s">
        <v>82</v>
      </c>
      <c r="U3" s="63" t="s">
        <v>83</v>
      </c>
      <c r="V3" s="63" t="s">
        <v>84</v>
      </c>
      <c r="W3" s="63" t="s">
        <v>85</v>
      </c>
      <c r="X3" s="63" t="s">
        <v>86</v>
      </c>
      <c r="Y3" s="63" t="s">
        <v>87</v>
      </c>
      <c r="Z3" s="65" t="s">
        <v>88</v>
      </c>
      <c r="AA3" s="65" t="s">
        <v>89</v>
      </c>
    </row>
    <row r="4" spans="1:27" s="66" customFormat="1" x14ac:dyDescent="0.25">
      <c r="B4" s="67" t="s">
        <v>64</v>
      </c>
      <c r="C4" s="68" t="s">
        <v>64</v>
      </c>
      <c r="D4" s="69" t="s">
        <v>64</v>
      </c>
      <c r="E4" s="70" t="s">
        <v>90</v>
      </c>
      <c r="F4" s="71" t="s">
        <v>91</v>
      </c>
      <c r="G4" s="71" t="s">
        <v>92</v>
      </c>
      <c r="H4" s="71" t="s">
        <v>93</v>
      </c>
      <c r="I4" s="71" t="s">
        <v>94</v>
      </c>
      <c r="J4" s="71" t="s">
        <v>95</v>
      </c>
      <c r="K4" s="71" t="s">
        <v>96</v>
      </c>
      <c r="L4" s="71" t="s">
        <v>97</v>
      </c>
      <c r="M4" s="71" t="s">
        <v>98</v>
      </c>
      <c r="N4" s="71" t="s">
        <v>99</v>
      </c>
      <c r="O4" s="71" t="s">
        <v>100</v>
      </c>
      <c r="P4" s="71" t="s">
        <v>101</v>
      </c>
      <c r="Q4" s="71" t="s">
        <v>102</v>
      </c>
      <c r="R4" s="71" t="s">
        <v>103</v>
      </c>
      <c r="S4" s="71" t="s">
        <v>104</v>
      </c>
      <c r="T4" s="71" t="s">
        <v>105</v>
      </c>
      <c r="U4" s="71" t="s">
        <v>106</v>
      </c>
      <c r="V4" s="71" t="s">
        <v>107</v>
      </c>
      <c r="W4" s="71" t="s">
        <v>108</v>
      </c>
      <c r="X4" s="71" t="s">
        <v>109</v>
      </c>
      <c r="Y4" s="71" t="s">
        <v>110</v>
      </c>
      <c r="Z4" s="70" t="s">
        <v>64</v>
      </c>
      <c r="AA4" s="70" t="s">
        <v>64</v>
      </c>
    </row>
    <row r="5" spans="1:27" s="72" customFormat="1" ht="12" x14ac:dyDescent="0.25">
      <c r="B5" s="73" t="s">
        <v>111</v>
      </c>
      <c r="C5" s="74" t="s">
        <v>112</v>
      </c>
      <c r="D5" s="75" t="s">
        <v>113</v>
      </c>
      <c r="E5" s="76" t="s">
        <v>114</v>
      </c>
      <c r="F5" s="75" t="s">
        <v>115</v>
      </c>
      <c r="G5" s="75" t="s">
        <v>116</v>
      </c>
      <c r="H5" s="75" t="s">
        <v>117</v>
      </c>
      <c r="I5" s="75" t="s">
        <v>118</v>
      </c>
      <c r="J5" s="75" t="s">
        <v>119</v>
      </c>
      <c r="K5" s="75" t="s">
        <v>120</v>
      </c>
      <c r="L5" s="75" t="s">
        <v>121</v>
      </c>
      <c r="M5" s="75" t="s">
        <v>122</v>
      </c>
      <c r="N5" s="75" t="s">
        <v>123</v>
      </c>
      <c r="O5" s="75" t="s">
        <v>124</v>
      </c>
      <c r="P5" s="75" t="s">
        <v>125</v>
      </c>
      <c r="Q5" s="75" t="s">
        <v>126</v>
      </c>
      <c r="R5" s="75" t="s">
        <v>127</v>
      </c>
      <c r="S5" s="75" t="s">
        <v>128</v>
      </c>
      <c r="T5" s="75" t="s">
        <v>129</v>
      </c>
      <c r="U5" s="75" t="s">
        <v>130</v>
      </c>
      <c r="V5" s="75" t="s">
        <v>131</v>
      </c>
      <c r="W5" s="75" t="s">
        <v>132</v>
      </c>
      <c r="X5" s="75" t="s">
        <v>133</v>
      </c>
      <c r="Y5" s="75" t="s">
        <v>134</v>
      </c>
      <c r="Z5" s="75" t="s">
        <v>135</v>
      </c>
      <c r="AA5" s="75" t="s">
        <v>136</v>
      </c>
    </row>
    <row r="6" spans="1:27" s="81" customFormat="1" ht="25.5" x14ac:dyDescent="0.25">
      <c r="A6" s="77" t="s">
        <v>114</v>
      </c>
      <c r="B6" s="78" t="s">
        <v>137</v>
      </c>
      <c r="C6" s="79" t="s">
        <v>138</v>
      </c>
      <c r="D6" s="80" t="s">
        <v>169</v>
      </c>
      <c r="E6" s="80" t="s">
        <v>170</v>
      </c>
      <c r="F6" s="80" t="s">
        <v>171</v>
      </c>
      <c r="G6" s="80" t="s">
        <v>172</v>
      </c>
      <c r="H6" s="80" t="s">
        <v>171</v>
      </c>
      <c r="I6" s="80" t="s">
        <v>120</v>
      </c>
      <c r="J6" s="80" t="s">
        <v>173</v>
      </c>
      <c r="K6" s="80" t="s">
        <v>174</v>
      </c>
      <c r="L6" s="80" t="s">
        <v>175</v>
      </c>
      <c r="M6" s="80" t="s">
        <v>176</v>
      </c>
      <c r="N6" s="80" t="s">
        <v>177</v>
      </c>
      <c r="O6" s="80" t="s">
        <v>124</v>
      </c>
      <c r="P6" s="80" t="s">
        <v>176</v>
      </c>
      <c r="Q6" s="80" t="s">
        <v>178</v>
      </c>
      <c r="R6" s="80" t="s">
        <v>170</v>
      </c>
      <c r="S6" s="80" t="s">
        <v>171</v>
      </c>
      <c r="T6" s="80" t="s">
        <v>126</v>
      </c>
      <c r="U6" s="80" t="s">
        <v>118</v>
      </c>
      <c r="V6" s="80" t="s">
        <v>179</v>
      </c>
      <c r="W6" s="80" t="s">
        <v>180</v>
      </c>
      <c r="X6" s="80" t="s">
        <v>58</v>
      </c>
      <c r="Y6" s="80" t="s">
        <v>58</v>
      </c>
      <c r="Z6" s="80" t="s">
        <v>58</v>
      </c>
      <c r="AA6" s="80" t="s">
        <v>58</v>
      </c>
    </row>
    <row r="7" spans="1:27" s="82" customFormat="1" ht="25.5" x14ac:dyDescent="0.2">
      <c r="B7" s="83" t="s">
        <v>139</v>
      </c>
      <c r="C7" s="84" t="s">
        <v>138</v>
      </c>
      <c r="D7" s="80">
        <v>1105</v>
      </c>
      <c r="E7" s="80">
        <v>71</v>
      </c>
      <c r="F7" s="80">
        <v>16</v>
      </c>
      <c r="G7" s="80">
        <v>174</v>
      </c>
      <c r="H7" s="80">
        <v>8</v>
      </c>
      <c r="I7" s="80">
        <v>12</v>
      </c>
      <c r="J7" s="80">
        <v>92</v>
      </c>
      <c r="K7" s="80">
        <v>122</v>
      </c>
      <c r="L7" s="80">
        <v>42</v>
      </c>
      <c r="M7" s="80">
        <v>32</v>
      </c>
      <c r="N7" s="80">
        <v>31</v>
      </c>
      <c r="O7" s="80">
        <v>10</v>
      </c>
      <c r="P7" s="80">
        <v>165</v>
      </c>
      <c r="Q7" s="80">
        <v>46</v>
      </c>
      <c r="R7" s="80">
        <v>42</v>
      </c>
      <c r="S7" s="80">
        <v>26</v>
      </c>
      <c r="T7" s="80">
        <v>75</v>
      </c>
      <c r="U7" s="80">
        <v>28</v>
      </c>
      <c r="V7" s="80">
        <v>33</v>
      </c>
      <c r="W7" s="80">
        <v>80</v>
      </c>
      <c r="X7" s="80" t="s">
        <v>58</v>
      </c>
      <c r="Y7" s="80" t="s">
        <v>58</v>
      </c>
      <c r="Z7" s="80" t="s">
        <v>58</v>
      </c>
      <c r="AA7" s="80" t="s">
        <v>58</v>
      </c>
    </row>
    <row r="26" spans="2:5" s="32" customFormat="1" x14ac:dyDescent="0.2">
      <c r="B26" s="34"/>
      <c r="C26" s="35"/>
      <c r="E26" s="36"/>
    </row>
    <row r="39" spans="2:5" s="32" customFormat="1" x14ac:dyDescent="0.2">
      <c r="B39" s="34"/>
      <c r="C39" s="35"/>
      <c r="E39" s="36"/>
    </row>
    <row r="46" spans="2:5" s="32" customFormat="1" x14ac:dyDescent="0.2">
      <c r="B46" s="34"/>
      <c r="C46" s="35"/>
      <c r="E46" s="36"/>
    </row>
    <row r="54" spans="2:5" s="32" customFormat="1" x14ac:dyDescent="0.2">
      <c r="B54" s="34"/>
      <c r="C54" s="35"/>
      <c r="E54" s="36"/>
    </row>
    <row r="69" spans="2:5" s="32" customFormat="1" x14ac:dyDescent="0.2">
      <c r="B69" s="34"/>
      <c r="C69" s="35"/>
      <c r="E69" s="36"/>
    </row>
    <row r="77" spans="2:5" s="32" customFormat="1" x14ac:dyDescent="0.2">
      <c r="B77" s="34"/>
      <c r="C77" s="35"/>
      <c r="E77" s="36"/>
    </row>
    <row r="90" spans="2:5" s="32" customFormat="1" x14ac:dyDescent="0.2">
      <c r="B90" s="34"/>
      <c r="C90" s="35"/>
      <c r="E90" s="36"/>
    </row>
    <row r="100" spans="2:5" s="32" customFormat="1" x14ac:dyDescent="0.2">
      <c r="B100" s="34"/>
      <c r="C100" s="35"/>
      <c r="E100" s="36"/>
    </row>
  </sheetData>
  <mergeCells count="3">
    <mergeCell ref="D1:S1"/>
    <mergeCell ref="B2:C2"/>
    <mergeCell ref="G2:K2"/>
  </mergeCells>
  <conditionalFormatting sqref="I4">
    <cfRule type="expression" dxfId="27" priority="24">
      <formula>($A4="0")</formula>
    </cfRule>
  </conditionalFormatting>
  <conditionalFormatting sqref="J4">
    <cfRule type="expression" dxfId="26" priority="23">
      <formula>($A4="0")</formula>
    </cfRule>
  </conditionalFormatting>
  <conditionalFormatting sqref="K4">
    <cfRule type="expression" dxfId="25" priority="22">
      <formula>($A4="0")</formula>
    </cfRule>
  </conditionalFormatting>
  <conditionalFormatting sqref="L4">
    <cfRule type="expression" dxfId="24" priority="21">
      <formula>($A4="0")</formula>
    </cfRule>
  </conditionalFormatting>
  <conditionalFormatting sqref="M4">
    <cfRule type="expression" dxfId="23" priority="20">
      <formula>($A4="0")</formula>
    </cfRule>
  </conditionalFormatting>
  <conditionalFormatting sqref="N4">
    <cfRule type="expression" dxfId="22" priority="19">
      <formula>($A4="0")</formula>
    </cfRule>
  </conditionalFormatting>
  <conditionalFormatting sqref="O4">
    <cfRule type="expression" dxfId="21" priority="18">
      <formula>($A4="0")</formula>
    </cfRule>
  </conditionalFormatting>
  <conditionalFormatting sqref="P4">
    <cfRule type="expression" dxfId="20" priority="17">
      <formula>($A4="0")</formula>
    </cfRule>
  </conditionalFormatting>
  <conditionalFormatting sqref="Q4">
    <cfRule type="expression" dxfId="19" priority="16">
      <formula>($A4="0")</formula>
    </cfRule>
  </conditionalFormatting>
  <conditionalFormatting sqref="R4">
    <cfRule type="expression" dxfId="18" priority="15">
      <formula>($A4="0")</formula>
    </cfRule>
  </conditionalFormatting>
  <conditionalFormatting sqref="S4">
    <cfRule type="expression" dxfId="17" priority="14">
      <formula>($A4="0")</formula>
    </cfRule>
  </conditionalFormatting>
  <conditionalFormatting sqref="T4">
    <cfRule type="expression" dxfId="16" priority="13">
      <formula>($A4="0")</formula>
    </cfRule>
  </conditionalFormatting>
  <conditionalFormatting sqref="U4">
    <cfRule type="expression" dxfId="15" priority="12">
      <formula>($A4="0")</formula>
    </cfRule>
  </conditionalFormatting>
  <conditionalFormatting sqref="V4">
    <cfRule type="expression" dxfId="14" priority="11">
      <formula>($A4="0")</formula>
    </cfRule>
  </conditionalFormatting>
  <conditionalFormatting sqref="W4">
    <cfRule type="expression" dxfId="13" priority="10">
      <formula>($A4="0")</formula>
    </cfRule>
  </conditionalFormatting>
  <conditionalFormatting sqref="X4">
    <cfRule type="expression" dxfId="12" priority="9">
      <formula>($A4="0")</formula>
    </cfRule>
  </conditionalFormatting>
  <conditionalFormatting sqref="Y4">
    <cfRule type="expression" dxfId="11" priority="8">
      <formula>($A4="0")</formula>
    </cfRule>
  </conditionalFormatting>
  <conditionalFormatting sqref="Z3">
    <cfRule type="expression" dxfId="10" priority="7">
      <formula>($A3="0")</formula>
    </cfRule>
  </conditionalFormatting>
  <conditionalFormatting sqref="AA3">
    <cfRule type="expression" dxfId="9" priority="6">
      <formula>($A3="0")</formula>
    </cfRule>
  </conditionalFormatting>
  <conditionalFormatting sqref="B6">
    <cfRule type="expression" dxfId="8" priority="5">
      <formula>($A6="0")</formula>
    </cfRule>
  </conditionalFormatting>
  <conditionalFormatting sqref="C7:AA7">
    <cfRule type="expression" dxfId="7" priority="4">
      <formula>($A7="0")</formula>
    </cfRule>
  </conditionalFormatting>
  <conditionalFormatting sqref="B7">
    <cfRule type="expression" dxfId="6" priority="3">
      <formula>($A7="0")</formula>
    </cfRule>
  </conditionalFormatting>
  <conditionalFormatting sqref="X6:AA6">
    <cfRule type="expression" dxfId="5" priority="2">
      <formula>($A6="0")</formula>
    </cfRule>
  </conditionalFormatting>
  <conditionalFormatting sqref="C6">
    <cfRule type="expression" dxfId="4" priority="28">
      <formula>($A6="0")</formula>
    </cfRule>
  </conditionalFormatting>
  <conditionalFormatting sqref="F4">
    <cfRule type="expression" dxfId="3" priority="27">
      <formula>($A4="0")</formula>
    </cfRule>
  </conditionalFormatting>
  <conditionalFormatting sqref="G4">
    <cfRule type="expression" dxfId="2" priority="26">
      <formula>($A4="0")</formula>
    </cfRule>
  </conditionalFormatting>
  <conditionalFormatting sqref="H4">
    <cfRule type="expression" dxfId="1" priority="25">
      <formula>($A4="0")</formula>
    </cfRule>
  </conditionalFormatting>
  <conditionalFormatting sqref="D6:W6">
    <cfRule type="expression" dxfId="0" priority="1">
      <formula>($A6="0")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5A2F-09B4-4706-A538-04C40982840C}">
  <dimension ref="A1:D9"/>
  <sheetViews>
    <sheetView zoomScaleNormal="100" workbookViewId="0">
      <pane ySplit="4" topLeftCell="A5" activePane="bottomLeft" state="frozen"/>
      <selection pane="bottomLeft" activeCell="D4" sqref="D4"/>
    </sheetView>
  </sheetViews>
  <sheetFormatPr defaultRowHeight="12.75" x14ac:dyDescent="0.2"/>
  <cols>
    <col min="1" max="1" width="80.7109375" style="51" customWidth="1"/>
    <col min="2" max="2" width="13.7109375" style="52" customWidth="1"/>
    <col min="3" max="4" width="16.7109375" style="53" customWidth="1"/>
    <col min="5" max="16384" width="9.140625" style="39"/>
  </cols>
  <sheetData>
    <row r="1" spans="1:4" ht="16.5" x14ac:dyDescent="0.2">
      <c r="A1" s="119" t="s">
        <v>155</v>
      </c>
      <c r="B1" s="119"/>
      <c r="C1" s="119"/>
      <c r="D1" s="119"/>
    </row>
    <row r="2" spans="1:4" ht="12" customHeight="1" x14ac:dyDescent="0.2">
      <c r="A2" s="40"/>
      <c r="B2" s="40"/>
      <c r="C2" s="40"/>
      <c r="D2" s="41" t="s">
        <v>145</v>
      </c>
    </row>
    <row r="3" spans="1:4" s="43" customFormat="1" ht="51" x14ac:dyDescent="0.2">
      <c r="A3" s="42" t="s">
        <v>146</v>
      </c>
      <c r="B3" s="85" t="s">
        <v>147</v>
      </c>
      <c r="C3" s="86" t="s">
        <v>166</v>
      </c>
      <c r="D3" s="87" t="s">
        <v>167</v>
      </c>
    </row>
    <row r="4" spans="1:4" ht="14.1" customHeight="1" x14ac:dyDescent="0.2">
      <c r="A4" s="44" t="s">
        <v>111</v>
      </c>
      <c r="B4" s="44" t="s">
        <v>112</v>
      </c>
      <c r="C4" s="44">
        <v>1</v>
      </c>
      <c r="D4" s="33">
        <v>2</v>
      </c>
    </row>
    <row r="5" spans="1:4" x14ac:dyDescent="0.2">
      <c r="A5" s="45" t="s">
        <v>148</v>
      </c>
      <c r="B5" s="49"/>
      <c r="C5" s="50"/>
      <c r="D5" s="50"/>
    </row>
    <row r="6" spans="1:4" x14ac:dyDescent="0.2">
      <c r="A6" s="45" t="s">
        <v>149</v>
      </c>
      <c r="B6" s="46" t="s">
        <v>150</v>
      </c>
      <c r="C6" s="47" t="s">
        <v>159</v>
      </c>
      <c r="D6" s="47" t="s">
        <v>160</v>
      </c>
    </row>
    <row r="7" spans="1:4" x14ac:dyDescent="0.2">
      <c r="A7" s="48" t="s">
        <v>151</v>
      </c>
      <c r="B7" s="49" t="s">
        <v>90</v>
      </c>
      <c r="C7" s="50" t="s">
        <v>153</v>
      </c>
      <c r="D7" s="50" t="s">
        <v>161</v>
      </c>
    </row>
    <row r="8" spans="1:4" x14ac:dyDescent="0.2">
      <c r="A8" s="48" t="s">
        <v>152</v>
      </c>
      <c r="B8" s="49" t="s">
        <v>92</v>
      </c>
      <c r="C8" s="50" t="s">
        <v>162</v>
      </c>
      <c r="D8" s="50" t="s">
        <v>163</v>
      </c>
    </row>
    <row r="9" spans="1:4" ht="25.5" x14ac:dyDescent="0.2">
      <c r="A9" s="48" t="s">
        <v>154</v>
      </c>
      <c r="B9" s="49" t="s">
        <v>96</v>
      </c>
      <c r="C9" s="50" t="s">
        <v>164</v>
      </c>
      <c r="D9" s="50" t="s">
        <v>165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Классификация ИП по ОКВЭД</vt:lpstr>
      <vt:lpstr>Оборот</vt:lpstr>
      <vt:lpstr>a</vt:lpstr>
      <vt:lpstr>Оборот!Заголовки_для_печати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2024-09-03T10:31:13Z</dcterms:modified>
</cp:coreProperties>
</file>