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Сентябр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refMode="R1C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<sst xmlns="http://schemas.openxmlformats.org/spreadsheetml/2006/main" count="397" uniqueCount="188">
  <si>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</si>
  <si>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</si>
  <si>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</si>
  <si>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</si>
  <si>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</si>
  <si>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</si>
  <si>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</si>
  <si>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</si>
  <si>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</si>
  <si>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</si>
  <si>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</si>
  <si>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</si>
  <si>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</si>
  <si>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</si>
  <si>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</si>
  <si>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</si>
  <si>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</si>
  <si>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</si>
  <si>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</si>
  <si>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</si>
  <si>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</si>
  <si>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</si>
  <si>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</si>
  <si>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</si>
  <si>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</si>
  <si>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</si>
  <si>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</si>
  <si>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</si>
  <si>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</si>
  <si>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</si>
  <si>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</si>
  <si>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</si>
  <si>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</si>
  <si>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</si>
  <si>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</si>
  <si>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</si>
  <si>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</si>
  <si>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</si>
  <si>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</si>
  <si>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</si>
  <si>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</si>
  <si>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</si>
  <si>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</si>
  <si>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</si>
  <si>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</si>
  <si>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</si>
  <si>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</si>
  <si>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</si>
  <si>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</si>
  <si>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</si>
  <si>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</si>
  <si>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</si>
  <si>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</si>
  <si>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</si>
  <si>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</si>
  <si>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</si>
  <si>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</si>
  <si>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</si>
  <si>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</si>
  <si>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</si>
  <si>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</si>
  <si>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</si>
  <si>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</si>
  <si>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</si>
  <si>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</si>
  <si>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</si>
  <si>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</si>
  <si>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</si>
  <si>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</si>
  <si>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</si>
  <si>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</si>
  <si>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</si>
  <si>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</si>
  <si>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</si>
  <si>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</si>
  <si>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</si>
  <si>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</si>
  <si>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</si>
  <si>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</si>
  <si>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</si>
  <si>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</si>
  <si>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</si>
  <si>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</si>
  <si>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</si>
  <si>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</si>
  <si>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</si>
  <si>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</si>
  <si>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</si>
  <si>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</si>
  <si>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</si>
  <si>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</si>
  <si>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</si>
  <si>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</si>
  <si>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</si>
  <si>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</si>
  <si>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</si>
  <si>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</si>
  <si>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</si>
  <si>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</si>
  <si>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</si>
  <si>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</si>
  <si>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</si>
  <si>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</si>
  <si>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</si>
  <si>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</si>
  <si>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</si>
  <si>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</si>
  <si>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</si>
  <si>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</si>
  <si>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</si>
  <si>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</si>
  <si>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</si>
  <si>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</si>
  <si>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</si>
  <si>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</si>
  <si>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</si>
  <si>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</si>
  <si>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</si>
  <si>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</si>
  <si>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</si>
  <si>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</si>
  <si>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</si>
  <si>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</si>
  <si>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</si>
  <si>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</si>
  <si>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</si>
  <si>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</si>
  <si>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</si>
  <si>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</si>
  <si>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</si>
  <si>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</si>
  <si>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</si>
  <si>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</si>
  <si>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</si>
  <si>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</si>
  <si>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</si>
  <si>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</si>
  <si>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</si>
  <si>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</si>
  <si>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</si>
  <si>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</si>
  <si>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</si>
  <si>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</si>
  <si>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</si>
  <si>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</si>
  <si>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</si>
  <si>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</si>
  <si>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</si>
  <si>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</si>
  <si>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</si>
  <si>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</si>
  <si>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</si>
  <si>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</si>
  <si>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</si>
  <si>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</si>
  <si>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</si>
  <si>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</si>
  <si>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</si>
  <si>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</si>
  <si>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</si>
  <si>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</si>
  <si>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</si>
  <si>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</si>
  <si>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</si>
  <si>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</si>
  <si>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</si>
  <si>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</si>
  <si>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</si>
  <si>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</si>
  <si>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</si>
  <si>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</si>
  <si>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</si>
  <si>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</si>
  <si>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</si>
  <si>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</si>
  <si>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</si>
  <si>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</si>
  <si>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</si>
  <si>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</si>
  <si>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</si>
  <si>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</si>
  <si>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</si>
  <si>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</si>
  <si>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</si>
  <si>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</si>
  <si>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</si>
  <si>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</si>
  <si>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октября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</si>
</sst>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topLeftCell="A3" zoomScale="84" zoomScaleNormal="84" workbookViewId="0">
      <selection activeCell="A66" sqref="A66:XFD70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7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88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6" t="s">
        <v>187</v>
      </c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</row>
    <row r="8" spans="1:36" s="167" customFormat="1" ht="14.25" customHeight="1" x14ac:dyDescent="0.2">
      <c r="A8" s="241" t="s">
        <v>13</v>
      </c>
      <c r="B8" s="241"/>
      <c r="C8" s="241"/>
      <c r="D8" s="241"/>
      <c r="E8" s="241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2" t="s">
        <v>14</v>
      </c>
      <c r="B9" s="242"/>
      <c r="C9" s="242"/>
      <c r="D9" s="242"/>
      <c r="E9" s="242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3" t="s">
        <v>1</v>
      </c>
      <c r="B10" s="246" t="s">
        <v>4</v>
      </c>
      <c r="C10" s="249" t="s">
        <v>5</v>
      </c>
      <c r="D10" s="235" t="s">
        <v>8</v>
      </c>
      <c r="E10" s="235" t="s">
        <v>67</v>
      </c>
      <c r="F10" s="239" t="s">
        <v>10</v>
      </c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62" t="s">
        <v>12</v>
      </c>
      <c r="AG10" s="265" t="s">
        <v>68</v>
      </c>
      <c r="AH10" s="266"/>
      <c r="AI10" s="252" t="s">
        <v>11</v>
      </c>
      <c r="AJ10" s="253"/>
    </row>
    <row r="11" spans="1:36" s="169" customFormat="1" ht="62.25" customHeight="1" thickBot="1" x14ac:dyDescent="0.25">
      <c r="A11" s="244"/>
      <c r="B11" s="247"/>
      <c r="C11" s="250"/>
      <c r="D11" s="236"/>
      <c r="E11" s="236"/>
      <c r="F11" s="252" t="s">
        <v>7</v>
      </c>
      <c r="G11" s="282"/>
      <c r="H11" s="276"/>
      <c r="I11" s="273"/>
      <c r="J11" s="252" t="s">
        <v>6</v>
      </c>
      <c r="K11" s="282"/>
      <c r="L11" s="282"/>
      <c r="M11" s="286"/>
      <c r="N11" s="267" t="s">
        <v>69</v>
      </c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3"/>
      <c r="AG11" s="269" t="s">
        <v>70</v>
      </c>
      <c r="AH11" s="270"/>
      <c r="AI11" s="254"/>
      <c r="AJ11" s="255"/>
    </row>
    <row r="12" spans="1:36" s="169" customFormat="1" ht="40.5" customHeight="1" thickBot="1" x14ac:dyDescent="0.25">
      <c r="A12" s="244"/>
      <c r="B12" s="247"/>
      <c r="C12" s="250"/>
      <c r="D12" s="236"/>
      <c r="E12" s="236"/>
      <c r="F12" s="274"/>
      <c r="G12" s="269"/>
      <c r="H12" s="269"/>
      <c r="I12" s="270"/>
      <c r="J12" s="274"/>
      <c r="K12" s="269"/>
      <c r="L12" s="269"/>
      <c r="M12" s="270"/>
      <c r="N12" s="235" t="s">
        <v>77</v>
      </c>
      <c r="O12" s="235" t="s">
        <v>71</v>
      </c>
      <c r="P12" s="237" t="s">
        <v>72</v>
      </c>
      <c r="Q12" s="238"/>
      <c r="R12" s="252" t="s">
        <v>73</v>
      </c>
      <c r="S12" s="273"/>
      <c r="T12" s="252" t="s">
        <v>74</v>
      </c>
      <c r="U12" s="276"/>
      <c r="V12" s="276"/>
      <c r="W12" s="273"/>
      <c r="X12" s="267" t="s">
        <v>75</v>
      </c>
      <c r="Y12" s="280"/>
      <c r="Z12" s="280"/>
      <c r="AA12" s="281"/>
      <c r="AB12" s="252" t="s">
        <v>76</v>
      </c>
      <c r="AC12" s="276"/>
      <c r="AD12" s="276"/>
      <c r="AE12" s="273"/>
      <c r="AF12" s="263"/>
      <c r="AG12" s="269"/>
      <c r="AH12" s="270"/>
      <c r="AI12" s="256"/>
      <c r="AJ12" s="257"/>
    </row>
    <row r="13" spans="1:36" s="169" customFormat="1" ht="30" customHeight="1" thickBot="1" x14ac:dyDescent="0.25">
      <c r="A13" s="244"/>
      <c r="B13" s="247"/>
      <c r="C13" s="250"/>
      <c r="D13" s="236"/>
      <c r="E13" s="236"/>
      <c r="F13" s="283"/>
      <c r="G13" s="284"/>
      <c r="H13" s="284"/>
      <c r="I13" s="285"/>
      <c r="J13" s="283"/>
      <c r="K13" s="284"/>
      <c r="L13" s="284"/>
      <c r="M13" s="285"/>
      <c r="N13" s="260"/>
      <c r="O13" s="260"/>
      <c r="P13" s="231" t="s">
        <v>9</v>
      </c>
      <c r="Q13" s="233" t="s">
        <v>67</v>
      </c>
      <c r="R13" s="274"/>
      <c r="S13" s="270"/>
      <c r="T13" s="277"/>
      <c r="U13" s="278"/>
      <c r="V13" s="278"/>
      <c r="W13" s="279"/>
      <c r="X13" s="277"/>
      <c r="Y13" s="278"/>
      <c r="Z13" s="278"/>
      <c r="AA13" s="279"/>
      <c r="AB13" s="277"/>
      <c r="AC13" s="278"/>
      <c r="AD13" s="278"/>
      <c r="AE13" s="279"/>
      <c r="AF13" s="263"/>
      <c r="AG13" s="271"/>
      <c r="AH13" s="272"/>
      <c r="AI13" s="259" t="s">
        <v>9</v>
      </c>
      <c r="AJ13" s="236" t="s">
        <v>67</v>
      </c>
    </row>
    <row r="14" spans="1:36" s="169" customFormat="1" ht="54" customHeight="1" thickBot="1" x14ac:dyDescent="0.25">
      <c r="A14" s="245"/>
      <c r="B14" s="248"/>
      <c r="C14" s="251"/>
      <c r="D14" s="234"/>
      <c r="E14" s="234"/>
      <c r="F14" s="277"/>
      <c r="G14" s="278"/>
      <c r="H14" s="278"/>
      <c r="I14" s="279"/>
      <c r="J14" s="277"/>
      <c r="K14" s="278"/>
      <c r="L14" s="278"/>
      <c r="M14" s="279"/>
      <c r="N14" s="261"/>
      <c r="O14" s="261"/>
      <c r="P14" s="232"/>
      <c r="Q14" s="234"/>
      <c r="R14" s="275"/>
      <c r="S14" s="272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4"/>
      <c r="AG14" s="175" t="s">
        <v>9</v>
      </c>
      <c r="AH14" s="176" t="s">
        <v>67</v>
      </c>
      <c r="AI14" s="232"/>
      <c r="AJ14" s="234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545913.40999999992</v>
      </c>
      <c r="E16" s="144">
        <v>63724.619999999995</v>
      </c>
      <c r="F16" s="144">
        <v>194630.23999999996</v>
      </c>
      <c r="G16" s="144">
        <v>21687.78</v>
      </c>
      <c r="H16" s="144">
        <v>0</v>
      </c>
      <c r="I16" s="144">
        <v>0</v>
      </c>
      <c r="J16" s="144">
        <v>77717.67</v>
      </c>
      <c r="K16" s="144">
        <v>0</v>
      </c>
      <c r="L16" s="144">
        <v>55885.26</v>
      </c>
      <c r="M16" s="144">
        <v>0</v>
      </c>
      <c r="N16" s="144">
        <v>273565.5</v>
      </c>
      <c r="O16" s="144">
        <v>42036.84</v>
      </c>
      <c r="P16" s="144">
        <v>165726.01999999999</v>
      </c>
      <c r="Q16" s="144">
        <v>0</v>
      </c>
      <c r="R16" s="144">
        <v>27241.760000000002</v>
      </c>
      <c r="S16" s="144">
        <v>2466.7600000000002</v>
      </c>
      <c r="T16" s="144">
        <v>144632.15</v>
      </c>
      <c r="U16" s="144">
        <v>42036.84</v>
      </c>
      <c r="V16" s="144">
        <v>61625</v>
      </c>
      <c r="W16" s="144">
        <v>0</v>
      </c>
      <c r="X16" s="144">
        <v>101691.59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68070.569999999992</v>
      </c>
      <c r="AG16" s="145"/>
      <c r="AH16" s="144"/>
      <c r="AI16" s="144">
        <v>221611.28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1016298.47</v>
      </c>
      <c r="E17" s="114">
        <v>69087</v>
      </c>
      <c r="F17" s="114">
        <v>14580</v>
      </c>
      <c r="G17" s="114">
        <v>14580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993718.47</v>
      </c>
      <c r="O17" s="114">
        <v>54507</v>
      </c>
      <c r="P17" s="114">
        <v>896511.47</v>
      </c>
      <c r="Q17" s="114">
        <v>0</v>
      </c>
      <c r="R17" s="114">
        <v>31200</v>
      </c>
      <c r="S17" s="114">
        <v>13000</v>
      </c>
      <c r="T17" s="114">
        <v>60507</v>
      </c>
      <c r="U17" s="114">
        <v>54507</v>
      </c>
      <c r="V17" s="114">
        <v>6000</v>
      </c>
      <c r="W17" s="114">
        <v>0</v>
      </c>
      <c r="X17" s="114">
        <v>902011.47</v>
      </c>
      <c r="Y17" s="114">
        <v>0</v>
      </c>
      <c r="Z17" s="114">
        <v>877511.47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904511.47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76840063.390000001</v>
      </c>
      <c r="E18" s="114">
        <v>57752.95</v>
      </c>
      <c r="F18" s="114">
        <v>2469817.11</v>
      </c>
      <c r="G18" s="114">
        <v>11115.23</v>
      </c>
      <c r="H18" s="114">
        <v>2458701.88</v>
      </c>
      <c r="I18" s="114">
        <v>0</v>
      </c>
      <c r="J18" s="114">
        <v>6417988.3699999992</v>
      </c>
      <c r="K18" s="114">
        <v>0</v>
      </c>
      <c r="L18" s="114">
        <v>6202865.4499999993</v>
      </c>
      <c r="M18" s="114">
        <v>0</v>
      </c>
      <c r="N18" s="114">
        <v>67952257.909999996</v>
      </c>
      <c r="O18" s="114">
        <v>46637.72</v>
      </c>
      <c r="P18" s="114">
        <v>66384785.299999997</v>
      </c>
      <c r="Q18" s="114">
        <v>0</v>
      </c>
      <c r="R18" s="114">
        <v>130486.9</v>
      </c>
      <c r="S18" s="114">
        <v>130486.9</v>
      </c>
      <c r="T18" s="114">
        <v>66600460.569999993</v>
      </c>
      <c r="U18" s="114">
        <v>46637.72</v>
      </c>
      <c r="V18" s="114">
        <v>65032987.960000001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290080.84000000003</v>
      </c>
      <c r="AG18" s="114"/>
      <c r="AH18" s="114"/>
      <c r="AI18" s="114">
        <v>75046352.629999995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1246595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703395</v>
      </c>
      <c r="K19" s="114">
        <v>0</v>
      </c>
      <c r="L19" s="114">
        <v>0</v>
      </c>
      <c r="M19" s="114">
        <v>0</v>
      </c>
      <c r="N19" s="114">
        <v>543200</v>
      </c>
      <c r="O19" s="114">
        <v>0</v>
      </c>
      <c r="P19" s="114">
        <v>537700</v>
      </c>
      <c r="Q19" s="114">
        <v>0</v>
      </c>
      <c r="R19" s="114">
        <v>9000</v>
      </c>
      <c r="S19" s="114">
        <v>7500</v>
      </c>
      <c r="T19" s="114">
        <v>94200</v>
      </c>
      <c r="U19" s="114">
        <v>0</v>
      </c>
      <c r="V19" s="114">
        <v>90200</v>
      </c>
      <c r="W19" s="114">
        <v>0</v>
      </c>
      <c r="X19" s="114">
        <v>440000</v>
      </c>
      <c r="Y19" s="114">
        <v>0</v>
      </c>
      <c r="Z19" s="114">
        <v>440000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537700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40493219.649999999</v>
      </c>
      <c r="E20" s="114">
        <v>500000</v>
      </c>
      <c r="F20" s="114">
        <v>57311</v>
      </c>
      <c r="G20" s="114">
        <v>0</v>
      </c>
      <c r="H20" s="114">
        <v>20750</v>
      </c>
      <c r="I20" s="114">
        <v>0</v>
      </c>
      <c r="J20" s="114">
        <v>3989059.47</v>
      </c>
      <c r="K20" s="114">
        <v>0</v>
      </c>
      <c r="L20" s="114">
        <v>3577749.13</v>
      </c>
      <c r="M20" s="114">
        <v>0</v>
      </c>
      <c r="N20" s="114">
        <v>36446849.18</v>
      </c>
      <c r="O20" s="114">
        <v>500000</v>
      </c>
      <c r="P20" s="114">
        <v>29963685.050000001</v>
      </c>
      <c r="Q20" s="114">
        <v>0</v>
      </c>
      <c r="R20" s="114">
        <v>455893.84</v>
      </c>
      <c r="S20" s="114">
        <v>7983</v>
      </c>
      <c r="T20" s="114">
        <v>19987134.16</v>
      </c>
      <c r="U20" s="114">
        <v>0</v>
      </c>
      <c r="V20" s="114">
        <v>18762816.969999999</v>
      </c>
      <c r="W20" s="114">
        <v>0</v>
      </c>
      <c r="X20" s="114">
        <v>16003821.18</v>
      </c>
      <c r="Y20" s="114">
        <v>500000</v>
      </c>
      <c r="Z20" s="114">
        <v>11192885.08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173116.82</v>
      </c>
      <c r="AG20" s="114"/>
      <c r="AH20" s="114"/>
      <c r="AI20" s="114">
        <v>33562184.18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88485896.789999992</v>
      </c>
      <c r="E21" s="114">
        <v>29198566.809999999</v>
      </c>
      <c r="F21" s="114">
        <v>27986244.07</v>
      </c>
      <c r="G21" s="114">
        <v>26714717.859999999</v>
      </c>
      <c r="H21" s="114">
        <v>27582701.399999999</v>
      </c>
      <c r="I21" s="114">
        <v>26652858.23</v>
      </c>
      <c r="J21" s="114">
        <v>37431991.82</v>
      </c>
      <c r="K21" s="114">
        <v>2454236.9500000002</v>
      </c>
      <c r="L21" s="114">
        <v>23604868.470000003</v>
      </c>
      <c r="M21" s="114">
        <v>1999026</v>
      </c>
      <c r="N21" s="114">
        <v>23067660.899999999</v>
      </c>
      <c r="O21" s="114">
        <v>29612</v>
      </c>
      <c r="P21" s="114">
        <v>16140624.929999998</v>
      </c>
      <c r="Q21" s="114">
        <v>0</v>
      </c>
      <c r="R21" s="114">
        <v>196427.81</v>
      </c>
      <c r="S21" s="114">
        <v>149046.72</v>
      </c>
      <c r="T21" s="114">
        <v>10750564.140000001</v>
      </c>
      <c r="U21" s="114">
        <v>22615</v>
      </c>
      <c r="V21" s="114">
        <v>9492111.7999999989</v>
      </c>
      <c r="W21" s="114">
        <v>0</v>
      </c>
      <c r="X21" s="114">
        <v>12120668.949999999</v>
      </c>
      <c r="Y21" s="114">
        <v>6997</v>
      </c>
      <c r="Z21" s="114">
        <v>6499466.4100000001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2315549.4500000002</v>
      </c>
      <c r="AG21" s="114"/>
      <c r="AH21" s="114"/>
      <c r="AI21" s="114">
        <v>67328194.799999997</v>
      </c>
      <c r="AJ21" s="147">
        <v>28651884.23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72.930000000000007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72.930000000000007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72.930000000000007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1991432.08</v>
      </c>
      <c r="E25" s="114">
        <v>41000</v>
      </c>
      <c r="F25" s="114">
        <v>1819</v>
      </c>
      <c r="G25" s="114">
        <v>0</v>
      </c>
      <c r="H25" s="114">
        <v>0</v>
      </c>
      <c r="I25" s="114">
        <v>0</v>
      </c>
      <c r="J25" s="114">
        <v>59709.5</v>
      </c>
      <c r="K25" s="114">
        <v>0</v>
      </c>
      <c r="L25" s="114">
        <v>27959.5</v>
      </c>
      <c r="M25" s="114">
        <v>0</v>
      </c>
      <c r="N25" s="114">
        <v>1929903.58</v>
      </c>
      <c r="O25" s="114">
        <v>41000</v>
      </c>
      <c r="P25" s="114">
        <v>1341767.44</v>
      </c>
      <c r="Q25" s="114">
        <v>0</v>
      </c>
      <c r="R25" s="114">
        <v>23032</v>
      </c>
      <c r="S25" s="114">
        <v>16452</v>
      </c>
      <c r="T25" s="114">
        <v>1163557.69</v>
      </c>
      <c r="U25" s="114">
        <v>41000</v>
      </c>
      <c r="V25" s="114">
        <v>868600.44</v>
      </c>
      <c r="W25" s="114">
        <v>0</v>
      </c>
      <c r="X25" s="114">
        <v>743313.89</v>
      </c>
      <c r="Y25" s="114">
        <v>0</v>
      </c>
      <c r="Z25" s="114">
        <v>456715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1369726.94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10559528.16</v>
      </c>
      <c r="E28" s="114">
        <v>214251.51</v>
      </c>
      <c r="F28" s="114">
        <v>108410</v>
      </c>
      <c r="G28" s="114">
        <v>0</v>
      </c>
      <c r="H28" s="114">
        <v>24590</v>
      </c>
      <c r="I28" s="114">
        <v>0</v>
      </c>
      <c r="J28" s="114">
        <v>3279403.09</v>
      </c>
      <c r="K28" s="114">
        <v>0</v>
      </c>
      <c r="L28" s="114">
        <v>2919691.18</v>
      </c>
      <c r="M28" s="114">
        <v>0</v>
      </c>
      <c r="N28" s="114">
        <v>7171715.0700000003</v>
      </c>
      <c r="O28" s="114">
        <v>214251.51</v>
      </c>
      <c r="P28" s="114">
        <v>3598778.6199999996</v>
      </c>
      <c r="Q28" s="114">
        <v>0</v>
      </c>
      <c r="R28" s="114">
        <v>2959713.08</v>
      </c>
      <c r="S28" s="114">
        <v>318803.06</v>
      </c>
      <c r="T28" s="114">
        <v>2693333.54</v>
      </c>
      <c r="U28" s="114">
        <v>11405.5</v>
      </c>
      <c r="V28" s="114">
        <v>2290302.1599999997</v>
      </c>
      <c r="W28" s="114">
        <v>0</v>
      </c>
      <c r="X28" s="114">
        <v>1518668.45</v>
      </c>
      <c r="Y28" s="114">
        <v>202846.01</v>
      </c>
      <c r="Z28" s="114">
        <v>989673.40000000014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0</v>
      </c>
      <c r="AG28" s="114"/>
      <c r="AH28" s="114"/>
      <c r="AI28" s="114">
        <v>6543059.7999999998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803497.38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hidden="1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customHeight="1" x14ac:dyDescent="0.2">
      <c r="A34" s="189">
        <v>19</v>
      </c>
      <c r="B34" s="185" t="s">
        <v>133</v>
      </c>
      <c r="C34" s="186" t="s">
        <v>134</v>
      </c>
      <c r="D34" s="188">
        <v>500000</v>
      </c>
      <c r="E34" s="114">
        <v>0</v>
      </c>
      <c r="F34" s="114">
        <v>500000</v>
      </c>
      <c r="G34" s="114">
        <v>0</v>
      </c>
      <c r="H34" s="114">
        <v>500000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500000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1393242.58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78140.600000000006</v>
      </c>
      <c r="K57" s="114">
        <v>0</v>
      </c>
      <c r="L57" s="114">
        <v>58012.37</v>
      </c>
      <c r="M57" s="114">
        <v>0</v>
      </c>
      <c r="N57" s="114">
        <v>1176670.58</v>
      </c>
      <c r="O57" s="114">
        <v>0</v>
      </c>
      <c r="P57" s="114">
        <v>1066406.0799999998</v>
      </c>
      <c r="Q57" s="114">
        <v>0</v>
      </c>
      <c r="R57" s="114">
        <v>2736.88</v>
      </c>
      <c r="S57" s="114">
        <v>673.28</v>
      </c>
      <c r="T57" s="114">
        <v>978281.52</v>
      </c>
      <c r="U57" s="114">
        <v>0</v>
      </c>
      <c r="V57" s="114">
        <v>870080.62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1262849.8499999999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1671350.05</v>
      </c>
      <c r="E58" s="114">
        <v>0</v>
      </c>
      <c r="F58" s="114">
        <v>1570000</v>
      </c>
      <c r="G58" s="114">
        <v>0</v>
      </c>
      <c r="H58" s="114">
        <v>1570000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101350.05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101350.05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135202.17000000001</v>
      </c>
      <c r="AG58" s="114"/>
      <c r="AH58" s="114"/>
      <c r="AI58" s="114">
        <v>1745100.88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749879.05</v>
      </c>
      <c r="E59" s="114">
        <v>0</v>
      </c>
      <c r="F59" s="114">
        <v>145459.75999999998</v>
      </c>
      <c r="G59" s="114">
        <v>0</v>
      </c>
      <c r="H59" s="114">
        <v>3839.96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604419.29</v>
      </c>
      <c r="O59" s="114">
        <v>0</v>
      </c>
      <c r="P59" s="114">
        <v>507638.12</v>
      </c>
      <c r="Q59" s="114">
        <v>0</v>
      </c>
      <c r="R59" s="114">
        <v>0</v>
      </c>
      <c r="S59" s="114">
        <v>0</v>
      </c>
      <c r="T59" s="114">
        <v>97778.17</v>
      </c>
      <c r="U59" s="114">
        <v>0</v>
      </c>
      <c r="V59" s="114">
        <v>997</v>
      </c>
      <c r="W59" s="114">
        <v>0</v>
      </c>
      <c r="X59" s="114">
        <v>506641.12</v>
      </c>
      <c r="Y59" s="114">
        <v>0</v>
      </c>
      <c r="Z59" s="114">
        <v>506641.12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75000</v>
      </c>
      <c r="AG59" s="114"/>
      <c r="AH59" s="114"/>
      <c r="AI59" s="114">
        <v>511478.08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1245545.49</v>
      </c>
      <c r="E60" s="114">
        <v>0</v>
      </c>
      <c r="F60" s="114">
        <v>910901.26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270025.52</v>
      </c>
      <c r="O60" s="114">
        <v>0</v>
      </c>
      <c r="P60" s="114">
        <v>246542.55</v>
      </c>
      <c r="Q60" s="114">
        <v>0</v>
      </c>
      <c r="R60" s="114">
        <v>0</v>
      </c>
      <c r="S60" s="114">
        <v>0</v>
      </c>
      <c r="T60" s="114">
        <v>110532.08</v>
      </c>
      <c r="U60" s="114">
        <v>0</v>
      </c>
      <c r="V60" s="114">
        <v>92449.11</v>
      </c>
      <c r="W60" s="114">
        <v>0</v>
      </c>
      <c r="X60" s="114">
        <v>159493.44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19473454.690000001</v>
      </c>
      <c r="AG60" s="114"/>
      <c r="AH60" s="114"/>
      <c r="AI60" s="114">
        <v>318404.21999999997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9" t="s">
        <v>2</v>
      </c>
      <c r="B63" s="240"/>
      <c r="C63" s="190"/>
      <c r="D63" s="191">
        <f>SUM(D16:D62)</f>
        <v>226739037.05000004</v>
      </c>
      <c r="E63" s="191">
        <f t="shared" ref="E63:AJ63" si="0">SUM(E16:E62)</f>
        <v>30144382.890000001</v>
      </c>
      <c r="F63" s="191">
        <f t="shared" si="0"/>
        <v>34097603.840000004</v>
      </c>
      <c r="G63" s="191">
        <f t="shared" si="0"/>
        <v>26762100.870000001</v>
      </c>
      <c r="H63" s="191">
        <f t="shared" si="0"/>
        <v>32306257.599999998</v>
      </c>
      <c r="I63" s="191">
        <f t="shared" si="0"/>
        <v>26652858.23</v>
      </c>
      <c r="J63" s="191">
        <f t="shared" si="0"/>
        <v>52110024.230000004</v>
      </c>
      <c r="K63" s="191">
        <f t="shared" si="0"/>
        <v>2454236.9500000002</v>
      </c>
      <c r="L63" s="191">
        <f t="shared" si="0"/>
        <v>36519650.07</v>
      </c>
      <c r="M63" s="191">
        <f t="shared" si="0"/>
        <v>1999026</v>
      </c>
      <c r="N63" s="191">
        <f t="shared" si="0"/>
        <v>140531408.98000005</v>
      </c>
      <c r="O63" s="191">
        <f t="shared" si="0"/>
        <v>928045.07000000007</v>
      </c>
      <c r="P63" s="191">
        <f t="shared" si="0"/>
        <v>121025266.45999998</v>
      </c>
      <c r="Q63" s="191">
        <f t="shared" si="0"/>
        <v>0</v>
      </c>
      <c r="R63" s="191">
        <f t="shared" si="0"/>
        <v>3835732.27</v>
      </c>
      <c r="S63" s="191">
        <f t="shared" si="0"/>
        <v>646411.72</v>
      </c>
      <c r="T63" s="191">
        <f t="shared" si="0"/>
        <v>102782404</v>
      </c>
      <c r="U63" s="191">
        <f t="shared" si="0"/>
        <v>218202.06</v>
      </c>
      <c r="V63" s="191">
        <f t="shared" si="0"/>
        <v>97743271.939999998</v>
      </c>
      <c r="W63" s="191">
        <f t="shared" si="0"/>
        <v>0</v>
      </c>
      <c r="X63" s="191">
        <f t="shared" si="0"/>
        <v>33913272.709999993</v>
      </c>
      <c r="Y63" s="191">
        <f t="shared" si="0"/>
        <v>709843.01</v>
      </c>
      <c r="Z63" s="191">
        <f t="shared" si="0"/>
        <v>22635582.800000001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23333971.920000002</v>
      </c>
      <c r="AG63" s="193">
        <f t="shared" si="0"/>
        <v>0</v>
      </c>
      <c r="AH63" s="193">
        <f t="shared" si="0"/>
        <v>0</v>
      </c>
      <c r="AI63" s="191">
        <f t="shared" si="0"/>
        <v>189851174.13000003</v>
      </c>
      <c r="AJ63" s="191">
        <f t="shared" si="0"/>
        <v>28651884.23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8" t="s">
        <v>186</v>
      </c>
      <c r="B66" s="228"/>
      <c r="C66" s="228"/>
      <c r="D66" s="229"/>
      <c r="E66" s="229"/>
      <c r="F66" s="198"/>
      <c r="G66" s="229" t="s">
        <v>185</v>
      </c>
      <c r="H66" s="230"/>
      <c r="I66" s="230"/>
      <c r="J66" s="230"/>
      <c r="K66" s="230"/>
      <c r="L66" s="230"/>
      <c r="M66" s="230"/>
      <c r="N66" s="230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4" t="s">
        <v>181</v>
      </c>
      <c r="E67" s="224"/>
      <c r="F67" s="117"/>
      <c r="G67" s="117"/>
      <c r="H67" s="117"/>
      <c r="I67" s="117" t="s">
        <v>181</v>
      </c>
      <c r="J67" s="226" t="s">
        <v>182</v>
      </c>
      <c r="K67" s="227"/>
      <c r="L67" s="227"/>
      <c r="M67" s="227"/>
      <c r="N67" s="227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8" t="s">
        <v>183</v>
      </c>
      <c r="B69" s="228"/>
      <c r="C69" s="228"/>
      <c r="D69" s="229"/>
      <c r="E69" s="229"/>
      <c r="F69" s="198"/>
      <c r="G69" s="200"/>
      <c r="H69" s="200"/>
      <c r="I69" s="200"/>
      <c r="J69" s="229" t="s">
        <v>184</v>
      </c>
      <c r="K69" s="230"/>
      <c r="L69" s="230"/>
      <c r="M69" s="230"/>
      <c r="N69" s="230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4" t="s">
        <v>181</v>
      </c>
      <c r="E70" s="225"/>
      <c r="F70" s="117"/>
      <c r="G70" s="117"/>
      <c r="H70" s="117"/>
      <c r="I70" s="117" t="s">
        <v>181</v>
      </c>
      <c r="J70" s="226" t="s">
        <v>182</v>
      </c>
      <c r="K70" s="227"/>
      <c r="L70" s="227"/>
      <c r="M70" s="227"/>
      <c r="N70" s="227"/>
      <c r="AD70" s="114">
        <v>0</v>
      </c>
      <c r="AE70" s="114">
        <v>0</v>
      </c>
    </row>
    <row r="71" spans="1:36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A63:B63"/>
    <mergeCell ref="D70:E70"/>
    <mergeCell ref="J70:N70"/>
    <mergeCell ref="D67:E67"/>
    <mergeCell ref="J67:N67"/>
    <mergeCell ref="A69:C69"/>
    <mergeCell ref="D69:E69"/>
    <mergeCell ref="J69:N69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topLeftCell="A16" zoomScale="87" zoomScaleNormal="87" workbookViewId="0">
      <selection activeCell="F46" sqref="F46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112586924.65999998</v>
      </c>
      <c r="E12" s="69">
        <v>825214.85</v>
      </c>
      <c r="F12" s="69">
        <v>132977.99</v>
      </c>
      <c r="G12" s="69">
        <v>19629.5</v>
      </c>
      <c r="H12" s="69">
        <v>32500</v>
      </c>
      <c r="I12" s="69">
        <v>0</v>
      </c>
      <c r="J12" s="69">
        <v>1003662.29</v>
      </c>
      <c r="K12" s="69">
        <v>0</v>
      </c>
      <c r="L12" s="69">
        <v>668206.99</v>
      </c>
      <c r="M12" s="69">
        <v>0</v>
      </c>
      <c r="N12" s="69">
        <v>111450284.37999998</v>
      </c>
      <c r="O12" s="69">
        <v>805585.35</v>
      </c>
      <c r="P12" s="69">
        <v>98351086.50999999</v>
      </c>
      <c r="Q12" s="69">
        <v>0</v>
      </c>
      <c r="R12" s="69">
        <v>2815879.67</v>
      </c>
      <c r="S12" s="69">
        <v>62502.36</v>
      </c>
      <c r="T12" s="69">
        <v>87756147.420000002</v>
      </c>
      <c r="U12" s="69">
        <v>95742.34</v>
      </c>
      <c r="V12" s="69">
        <v>83453460.840000004</v>
      </c>
      <c r="W12" s="69">
        <v>0</v>
      </c>
      <c r="X12" s="69">
        <v>20878257.289999999</v>
      </c>
      <c r="Y12" s="69">
        <v>709843.01</v>
      </c>
      <c r="Z12" s="69">
        <v>14835123.310000001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99051793.499999985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147065.66</v>
      </c>
      <c r="E13" s="83">
        <v>147065.66</v>
      </c>
      <c r="F13" s="83">
        <v>87520.94</v>
      </c>
      <c r="G13" s="83">
        <v>87520.94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59544.72</v>
      </c>
      <c r="O13" s="83">
        <v>59544.72</v>
      </c>
      <c r="P13" s="83">
        <v>0</v>
      </c>
      <c r="Q13" s="83">
        <v>0</v>
      </c>
      <c r="R13" s="83">
        <v>0</v>
      </c>
      <c r="S13" s="83">
        <v>0</v>
      </c>
      <c r="T13" s="83">
        <v>59544.72</v>
      </c>
      <c r="U13" s="83">
        <v>59544.72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2654494.1</v>
      </c>
      <c r="E14" s="83">
        <v>0</v>
      </c>
      <c r="F14" s="83">
        <v>2654494.1</v>
      </c>
      <c r="G14" s="83">
        <v>0</v>
      </c>
      <c r="H14" s="83">
        <v>2428372.67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2428372.67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93469705.100000009</v>
      </c>
      <c r="E15" s="83">
        <v>29109187.379999999</v>
      </c>
      <c r="F15" s="83">
        <v>30863108.23</v>
      </c>
      <c r="G15" s="83">
        <v>26654950.43</v>
      </c>
      <c r="H15" s="83">
        <v>29671360.93</v>
      </c>
      <c r="I15" s="83">
        <v>26652858.23</v>
      </c>
      <c r="J15" s="83">
        <v>51106247.140000008</v>
      </c>
      <c r="K15" s="83">
        <v>2454236.9500000002</v>
      </c>
      <c r="L15" s="83">
        <v>35851328.280000001</v>
      </c>
      <c r="M15" s="83">
        <v>1999026</v>
      </c>
      <c r="N15" s="83">
        <v>11500349.729999999</v>
      </c>
      <c r="O15" s="83">
        <v>0</v>
      </c>
      <c r="P15" s="83">
        <v>7473275.5600000005</v>
      </c>
      <c r="Q15" s="83">
        <v>0</v>
      </c>
      <c r="R15" s="83">
        <v>26100</v>
      </c>
      <c r="S15" s="83">
        <v>26100</v>
      </c>
      <c r="T15" s="83">
        <v>1278916.32</v>
      </c>
      <c r="U15" s="83">
        <v>0</v>
      </c>
      <c r="V15" s="83">
        <v>973176.92999999993</v>
      </c>
      <c r="W15" s="83">
        <v>0</v>
      </c>
      <c r="X15" s="83">
        <v>10195333.409999998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23143547.350000001</v>
      </c>
      <c r="AG15" s="83"/>
      <c r="AH15" s="79"/>
      <c r="AI15" s="83">
        <v>72995964.769999996</v>
      </c>
      <c r="AJ15" s="79">
        <v>28651884.23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17535805.950000003</v>
      </c>
      <c r="E18" s="83">
        <v>62915</v>
      </c>
      <c r="F18" s="83">
        <v>14461</v>
      </c>
      <c r="G18" s="83">
        <v>0</v>
      </c>
      <c r="H18" s="83">
        <v>5000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17521230.150000002</v>
      </c>
      <c r="O18" s="83">
        <v>62915</v>
      </c>
      <c r="P18" s="83">
        <v>15200904.389999999</v>
      </c>
      <c r="Q18" s="83">
        <v>0</v>
      </c>
      <c r="R18" s="83">
        <v>993752.6</v>
      </c>
      <c r="S18" s="83">
        <v>557809.3600000001</v>
      </c>
      <c r="T18" s="83">
        <v>13687795.540000001</v>
      </c>
      <c r="U18" s="83">
        <v>62915</v>
      </c>
      <c r="V18" s="83">
        <v>13316634.169999998</v>
      </c>
      <c r="W18" s="83">
        <v>0</v>
      </c>
      <c r="X18" s="83">
        <v>2839682.0100000002</v>
      </c>
      <c r="Y18" s="83">
        <v>0</v>
      </c>
      <c r="Z18" s="83">
        <v>1326460.8599999999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15206019.189999999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345041.58</v>
      </c>
      <c r="E19" s="72">
        <v>0</v>
      </c>
      <c r="F19" s="72">
        <v>345041.58</v>
      </c>
      <c r="G19" s="72">
        <v>0</v>
      </c>
      <c r="H19" s="72">
        <v>169024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176017.58</v>
      </c>
      <c r="AG19" s="72"/>
      <c r="AH19" s="80"/>
      <c r="AI19" s="72">
        <v>169024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226739037.04999998</v>
      </c>
      <c r="E20" s="96">
        <f t="shared" ref="E20:AH20" si="0">SUM(E12:E19)</f>
        <v>30144382.890000001</v>
      </c>
      <c r="F20" s="96">
        <f t="shared" si="0"/>
        <v>34097603.839999996</v>
      </c>
      <c r="G20" s="96">
        <f t="shared" si="0"/>
        <v>26762100.870000001</v>
      </c>
      <c r="H20" s="96">
        <f t="shared" si="0"/>
        <v>32306257.600000001</v>
      </c>
      <c r="I20" s="96">
        <f t="shared" si="0"/>
        <v>26652858.23</v>
      </c>
      <c r="J20" s="96">
        <f t="shared" si="0"/>
        <v>52110024.230000004</v>
      </c>
      <c r="K20" s="96">
        <f t="shared" si="0"/>
        <v>2454236.9500000002</v>
      </c>
      <c r="L20" s="96">
        <f t="shared" si="0"/>
        <v>36519650.07</v>
      </c>
      <c r="M20" s="96">
        <f t="shared" si="0"/>
        <v>1999026</v>
      </c>
      <c r="N20" s="96">
        <f t="shared" si="0"/>
        <v>140531408.97999999</v>
      </c>
      <c r="O20" s="96">
        <f t="shared" si="0"/>
        <v>928045.07</v>
      </c>
      <c r="P20" s="96">
        <f t="shared" si="0"/>
        <v>121025266.45999999</v>
      </c>
      <c r="Q20" s="96">
        <f t="shared" si="0"/>
        <v>0</v>
      </c>
      <c r="R20" s="96">
        <f t="shared" si="0"/>
        <v>3835732.27</v>
      </c>
      <c r="S20" s="96">
        <f t="shared" si="0"/>
        <v>646411.72000000009</v>
      </c>
      <c r="T20" s="96">
        <f t="shared" si="0"/>
        <v>102782404</v>
      </c>
      <c r="U20" s="96">
        <f t="shared" si="0"/>
        <v>218202.06</v>
      </c>
      <c r="V20" s="96">
        <f t="shared" si="0"/>
        <v>97743271.940000013</v>
      </c>
      <c r="W20" s="96">
        <f t="shared" si="0"/>
        <v>0</v>
      </c>
      <c r="X20" s="96">
        <f t="shared" si="0"/>
        <v>33913272.709999993</v>
      </c>
      <c r="Y20" s="96">
        <f t="shared" si="0"/>
        <v>709843.01</v>
      </c>
      <c r="Z20" s="96">
        <f t="shared" si="0"/>
        <v>22635582.800000001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23333971.919999998</v>
      </c>
      <c r="AG20" s="94">
        <f t="shared" si="0"/>
        <v>0</v>
      </c>
      <c r="AH20" s="82">
        <f t="shared" si="0"/>
        <v>0</v>
      </c>
      <c r="AI20" s="96">
        <f>SUM(AI12:AI19)</f>
        <v>189851174.13</v>
      </c>
      <c r="AJ20" s="97">
        <f>SUM(AJ12:AJ19)</f>
        <v>28651884.23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C62" sqref="C62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545913.40999999992</v>
      </c>
      <c r="E11" s="149">
        <v>63724.619999999995</v>
      </c>
      <c r="F11" s="149">
        <v>27241.760000000002</v>
      </c>
      <c r="G11" s="150">
        <v>68070.569999999992</v>
      </c>
      <c r="H11" s="151">
        <v>188919.07</v>
      </c>
      <c r="I11" s="152">
        <v>45036.21</v>
      </c>
      <c r="J11" s="152">
        <v>11895</v>
      </c>
      <c r="K11" s="153">
        <v>0</v>
      </c>
      <c r="L11" s="151">
        <v>16596.21</v>
      </c>
      <c r="M11" s="152">
        <v>16596.21</v>
      </c>
      <c r="N11" s="152">
        <v>0</v>
      </c>
      <c r="O11" s="153">
        <v>14406.99</v>
      </c>
      <c r="P11" s="151">
        <v>82209.429999999993</v>
      </c>
      <c r="Q11" s="152">
        <v>0</v>
      </c>
      <c r="R11" s="153">
        <v>0</v>
      </c>
      <c r="S11" s="151">
        <v>203205.93</v>
      </c>
      <c r="T11" s="152">
        <v>2092.1999999999998</v>
      </c>
      <c r="U11" s="152">
        <v>0</v>
      </c>
      <c r="V11" s="153">
        <v>46670</v>
      </c>
      <c r="W11" s="151">
        <v>47989.19</v>
      </c>
      <c r="X11" s="152">
        <v>0</v>
      </c>
      <c r="Y11" s="152">
        <v>15346.76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6993.58</v>
      </c>
      <c r="AF11" s="152">
        <v>0</v>
      </c>
      <c r="AG11" s="153">
        <v>6993.58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1016298.47</v>
      </c>
      <c r="E12" s="59">
        <v>69087</v>
      </c>
      <c r="F12" s="59">
        <v>31200</v>
      </c>
      <c r="G12" s="119">
        <v>0</v>
      </c>
      <c r="H12" s="120">
        <v>611491.47</v>
      </c>
      <c r="I12" s="121">
        <v>14580</v>
      </c>
      <c r="J12" s="121">
        <v>9200</v>
      </c>
      <c r="K12" s="119">
        <v>0</v>
      </c>
      <c r="L12" s="120">
        <v>12907</v>
      </c>
      <c r="M12" s="121">
        <v>12907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97100</v>
      </c>
      <c r="X12" s="121">
        <v>41600</v>
      </c>
      <c r="Y12" s="121">
        <v>22000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76840063.390000001</v>
      </c>
      <c r="E13" s="59">
        <v>57752.95</v>
      </c>
      <c r="F13" s="59">
        <v>130486.9</v>
      </c>
      <c r="G13" s="119">
        <v>290080.84000000003</v>
      </c>
      <c r="H13" s="120">
        <v>55277988.299999997</v>
      </c>
      <c r="I13" s="121">
        <v>0</v>
      </c>
      <c r="J13" s="121">
        <v>0</v>
      </c>
      <c r="K13" s="119">
        <v>0</v>
      </c>
      <c r="L13" s="120">
        <v>57752.95</v>
      </c>
      <c r="M13" s="121">
        <v>57752.95</v>
      </c>
      <c r="N13" s="121">
        <v>0</v>
      </c>
      <c r="O13" s="119">
        <v>0</v>
      </c>
      <c r="P13" s="120">
        <v>2220742.71</v>
      </c>
      <c r="Q13" s="121">
        <v>0</v>
      </c>
      <c r="R13" s="119">
        <v>0</v>
      </c>
      <c r="S13" s="120">
        <v>7316970.0499999989</v>
      </c>
      <c r="T13" s="121">
        <v>0</v>
      </c>
      <c r="U13" s="121">
        <v>0</v>
      </c>
      <c r="V13" s="119">
        <v>290080.84000000003</v>
      </c>
      <c r="W13" s="120">
        <v>11966609.380000001</v>
      </c>
      <c r="X13" s="121">
        <v>0</v>
      </c>
      <c r="Y13" s="121">
        <v>130486.9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1246595</v>
      </c>
      <c r="E14" s="59">
        <v>0</v>
      </c>
      <c r="F14" s="59">
        <v>9000</v>
      </c>
      <c r="G14" s="119">
        <v>0</v>
      </c>
      <c r="H14" s="120">
        <v>534200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703395</v>
      </c>
      <c r="T14" s="121">
        <v>0</v>
      </c>
      <c r="U14" s="121">
        <v>0</v>
      </c>
      <c r="V14" s="119">
        <v>0</v>
      </c>
      <c r="W14" s="120">
        <v>9000</v>
      </c>
      <c r="X14" s="121">
        <v>0</v>
      </c>
      <c r="Y14" s="121">
        <v>9000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40493219.649999999</v>
      </c>
      <c r="E15" s="59">
        <v>500000</v>
      </c>
      <c r="F15" s="59">
        <v>455893.84</v>
      </c>
      <c r="G15" s="119">
        <v>173116.82</v>
      </c>
      <c r="H15" s="120">
        <v>32991327.330000002</v>
      </c>
      <c r="I15" s="121">
        <v>500000</v>
      </c>
      <c r="J15" s="121">
        <v>59857.2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19000</v>
      </c>
      <c r="Q15" s="121">
        <v>0</v>
      </c>
      <c r="R15" s="119">
        <v>0</v>
      </c>
      <c r="S15" s="120">
        <v>3883552.06</v>
      </c>
      <c r="T15" s="121">
        <v>0</v>
      </c>
      <c r="U15" s="121">
        <v>0</v>
      </c>
      <c r="V15" s="119">
        <v>173116.82</v>
      </c>
      <c r="W15" s="120">
        <v>3599340.26</v>
      </c>
      <c r="X15" s="121">
        <v>0</v>
      </c>
      <c r="Y15" s="121">
        <v>396036.64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88485896.789999992</v>
      </c>
      <c r="E16" s="59">
        <v>29198566.809999999</v>
      </c>
      <c r="F16" s="59">
        <v>196427.81</v>
      </c>
      <c r="G16" s="119">
        <v>2315549.4500000002</v>
      </c>
      <c r="H16" s="120">
        <v>14080905.459999999</v>
      </c>
      <c r="I16" s="121">
        <v>10347.130000000001</v>
      </c>
      <c r="J16" s="121">
        <v>32351.09</v>
      </c>
      <c r="K16" s="119">
        <v>0</v>
      </c>
      <c r="L16" s="120">
        <v>59809.5</v>
      </c>
      <c r="M16" s="121">
        <v>59809.5</v>
      </c>
      <c r="N16" s="121">
        <v>0</v>
      </c>
      <c r="O16" s="119">
        <v>0</v>
      </c>
      <c r="P16" s="120">
        <v>250123</v>
      </c>
      <c r="Q16" s="121">
        <v>0</v>
      </c>
      <c r="R16" s="119">
        <v>0</v>
      </c>
      <c r="S16" s="120">
        <v>72814039.129999995</v>
      </c>
      <c r="T16" s="121">
        <v>29107095.18</v>
      </c>
      <c r="U16" s="121">
        <v>26100</v>
      </c>
      <c r="V16" s="119">
        <v>2146525.4500000002</v>
      </c>
      <c r="W16" s="120">
        <v>942971.7</v>
      </c>
      <c r="X16" s="121">
        <v>21315</v>
      </c>
      <c r="Y16" s="121">
        <v>137976.72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338048</v>
      </c>
      <c r="AF16" s="121">
        <v>0</v>
      </c>
      <c r="AG16" s="119">
        <v>169024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72.930000000000007</v>
      </c>
      <c r="E17" s="59">
        <v>0</v>
      </c>
      <c r="F17" s="59">
        <v>0</v>
      </c>
      <c r="G17" s="119">
        <v>0</v>
      </c>
      <c r="H17" s="120">
        <v>72.930000000000007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1991432.08</v>
      </c>
      <c r="E20" s="59">
        <v>41000</v>
      </c>
      <c r="F20" s="59">
        <v>23032</v>
      </c>
      <c r="G20" s="119">
        <v>0</v>
      </c>
      <c r="H20" s="120">
        <v>1677214.58</v>
      </c>
      <c r="I20" s="121">
        <v>41000</v>
      </c>
      <c r="J20" s="121">
        <v>6580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1819</v>
      </c>
      <c r="Q20" s="121">
        <v>0</v>
      </c>
      <c r="R20" s="119">
        <v>0</v>
      </c>
      <c r="S20" s="120">
        <v>59709.5</v>
      </c>
      <c r="T20" s="121">
        <v>0</v>
      </c>
      <c r="U20" s="121">
        <v>0</v>
      </c>
      <c r="V20" s="119">
        <v>0</v>
      </c>
      <c r="W20" s="120">
        <v>252689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10559528.16</v>
      </c>
      <c r="E23" s="59">
        <v>214251.51</v>
      </c>
      <c r="F23" s="59">
        <v>2959713.08</v>
      </c>
      <c r="G23" s="119">
        <v>0</v>
      </c>
      <c r="H23" s="120">
        <v>5923924.2400000002</v>
      </c>
      <c r="I23" s="121">
        <v>214251.51</v>
      </c>
      <c r="J23" s="121">
        <v>2695996.38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76760</v>
      </c>
      <c r="Q23" s="121">
        <v>0</v>
      </c>
      <c r="R23" s="119">
        <v>0</v>
      </c>
      <c r="S23" s="120">
        <v>4081761.0999999996</v>
      </c>
      <c r="T23" s="121">
        <v>0</v>
      </c>
      <c r="U23" s="121">
        <v>0</v>
      </c>
      <c r="V23" s="119">
        <v>0</v>
      </c>
      <c r="W23" s="120">
        <v>477082.82</v>
      </c>
      <c r="X23" s="121">
        <v>0</v>
      </c>
      <c r="Y23" s="121">
        <v>263716.7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803497.38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803497.38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500000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500000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1393242.58</v>
      </c>
      <c r="E52" s="59">
        <v>0</v>
      </c>
      <c r="F52" s="59">
        <v>2736.88</v>
      </c>
      <c r="G52" s="119">
        <v>0</v>
      </c>
      <c r="H52" s="120">
        <v>1047320.98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287898</v>
      </c>
      <c r="T52" s="121">
        <v>0</v>
      </c>
      <c r="U52" s="121">
        <v>0</v>
      </c>
      <c r="V52" s="119">
        <v>0</v>
      </c>
      <c r="W52" s="120">
        <v>58023.600000000006</v>
      </c>
      <c r="X52" s="121">
        <v>0</v>
      </c>
      <c r="Y52" s="121">
        <v>2736.88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1671350.05</v>
      </c>
      <c r="E53" s="59">
        <v>0</v>
      </c>
      <c r="F53" s="59">
        <v>0</v>
      </c>
      <c r="G53" s="119">
        <v>135202.17000000001</v>
      </c>
      <c r="H53" s="120">
        <v>16350.05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1570000</v>
      </c>
      <c r="T53" s="121">
        <v>0</v>
      </c>
      <c r="U53" s="121">
        <v>0</v>
      </c>
      <c r="V53" s="119">
        <v>135202.17000000001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749879.04999999993</v>
      </c>
      <c r="E54" s="59">
        <v>0</v>
      </c>
      <c r="F54" s="59">
        <v>0</v>
      </c>
      <c r="G54" s="119">
        <v>75000</v>
      </c>
      <c r="H54" s="120">
        <v>121278.17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3839.96</v>
      </c>
      <c r="Q54" s="121">
        <v>0</v>
      </c>
      <c r="R54" s="119">
        <v>0</v>
      </c>
      <c r="S54" s="120">
        <v>624760.91999999993</v>
      </c>
      <c r="T54" s="121">
        <v>0</v>
      </c>
      <c r="U54" s="121">
        <v>0</v>
      </c>
      <c r="V54" s="119">
        <v>75000</v>
      </c>
      <c r="W54" s="120">
        <v>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1245545.49</v>
      </c>
      <c r="E55" s="59">
        <v>0</v>
      </c>
      <c r="F55" s="59">
        <v>0</v>
      </c>
      <c r="G55" s="119">
        <v>19473454.690000001</v>
      </c>
      <c r="H55" s="120">
        <v>115932.08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1129613.4099999999</v>
      </c>
      <c r="T55" s="121">
        <v>0</v>
      </c>
      <c r="U55" s="121">
        <v>0</v>
      </c>
      <c r="V55" s="119">
        <v>19473454.690000001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226739037.05000004</v>
      </c>
      <c r="E58" s="131">
        <f t="shared" ref="E58:AG58" si="0">SUM(E11:E57)</f>
        <v>30144382.890000001</v>
      </c>
      <c r="F58" s="65">
        <f t="shared" si="0"/>
        <v>3835732.27</v>
      </c>
      <c r="G58" s="66">
        <f t="shared" si="0"/>
        <v>23333971.920000002</v>
      </c>
      <c r="H58" s="63">
        <f t="shared" si="0"/>
        <v>112586924.66</v>
      </c>
      <c r="I58" s="64">
        <f t="shared" si="0"/>
        <v>825214.85</v>
      </c>
      <c r="J58" s="64">
        <f t="shared" si="0"/>
        <v>2815879.67</v>
      </c>
      <c r="K58" s="62">
        <f t="shared" si="0"/>
        <v>0</v>
      </c>
      <c r="L58" s="63">
        <f t="shared" si="0"/>
        <v>147065.66</v>
      </c>
      <c r="M58" s="64">
        <f t="shared" si="0"/>
        <v>147065.66</v>
      </c>
      <c r="N58" s="64">
        <f t="shared" si="0"/>
        <v>0</v>
      </c>
      <c r="O58" s="62">
        <f t="shared" si="0"/>
        <v>14406.99</v>
      </c>
      <c r="P58" s="63">
        <f t="shared" si="0"/>
        <v>2654494.1</v>
      </c>
      <c r="Q58" s="64">
        <f t="shared" si="0"/>
        <v>0</v>
      </c>
      <c r="R58" s="62">
        <f t="shared" si="0"/>
        <v>0</v>
      </c>
      <c r="S58" s="63">
        <f t="shared" si="0"/>
        <v>93469705.099999979</v>
      </c>
      <c r="T58" s="64">
        <f t="shared" si="0"/>
        <v>29109187.379999999</v>
      </c>
      <c r="U58" s="64">
        <f t="shared" si="0"/>
        <v>26100</v>
      </c>
      <c r="V58" s="62">
        <f t="shared" si="0"/>
        <v>23143547.350000001</v>
      </c>
      <c r="W58" s="63">
        <f t="shared" si="0"/>
        <v>17535805.950000003</v>
      </c>
      <c r="X58" s="64">
        <f t="shared" si="0"/>
        <v>62915</v>
      </c>
      <c r="Y58" s="64">
        <f t="shared" si="0"/>
        <v>993752.6</v>
      </c>
      <c r="Z58" s="62">
        <f t="shared" si="0"/>
        <v>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345041.58</v>
      </c>
      <c r="AF58" s="64">
        <f t="shared" si="0"/>
        <v>0</v>
      </c>
      <c r="AG58" s="202">
        <f t="shared" si="0"/>
        <v>176017.58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2021-09-17T08:40:33Z</cp:lastPrinted>
  <dcterms:created xsi:type="dcterms:W3CDTF">2009-06-24T11:15:33Z</dcterms:created>
  <dcterms:modified xsi:type="dcterms:W3CDTF">2021-11-16T07:36:52Z</dcterms:modified>
</cp:coreProperties>
</file>