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1\Август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<sst xmlns="http://schemas.openxmlformats.org/spreadsheetml/2006/main" count="397" uniqueCount="188">
  <si>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</si>
  <si>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</si>
  <si>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</si>
  <si>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</si>
  <si>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</si>
  <si>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</si>
  <si>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</si>
  <si>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</si>
  <si>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</si>
  <si>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</si>
  <si>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</si>
  <si>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</si>
  <si>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</si>
  <si>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</si>
  <si>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</si>
  <si>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</si>
  <si>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</si>
  <si>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</si>
  <si>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</si>
  <si>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</si>
  <si>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</si>
  <si>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</si>
  <si>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</si>
  <si>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</si>
  <si>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</si>
  <si>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</si>
  <si>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</si>
  <si>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</si>
  <si>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</si>
  <si>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</si>
  <si>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</si>
  <si>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</si>
  <si>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</si>
  <si>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</si>
  <si>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</si>
  <si>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</si>
  <si>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</si>
  <si>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</si>
  <si>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</si>
  <si>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</si>
  <si>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</si>
  <si>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</si>
  <si>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</si>
  <si>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</si>
  <si>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</si>
  <si>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</si>
  <si>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</si>
  <si>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</si>
  <si>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</si>
  <si>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</si>
  <si>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</si>
  <si>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</si>
  <si>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</si>
  <si>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</si>
  <si>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</si>
  <si>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</si>
  <si>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</si>
  <si>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</si>
  <si>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</si>
  <si>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</si>
  <si>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</si>
  <si>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</si>
  <si>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</si>
  <si>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</si>
  <si>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</si>
  <si>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</si>
  <si>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</si>
  <si>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</si>
  <si>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</si>
  <si>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</si>
  <si>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</si>
  <si>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</si>
  <si>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</si>
  <si>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</si>
  <si>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</si>
  <si>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</si>
  <si>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</si>
  <si>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</si>
  <si>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</si>
  <si>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</si>
  <si>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</si>
  <si>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</si>
  <si>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</si>
  <si>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</si>
  <si>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</si>
  <si>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</si>
  <si>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</si>
  <si>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</si>
  <si>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</si>
  <si>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</si>
  <si>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</si>
  <si>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</si>
  <si>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</si>
  <si>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</si>
  <si>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</si>
  <si>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</si>
  <si>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</si>
  <si>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</si>
  <si>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</si>
  <si>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</si>
  <si>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</si>
  <si>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</si>
  <si>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</si>
  <si>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</si>
  <si>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</si>
  <si>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</si>
  <si>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</si>
  <si>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</si>
  <si>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</si>
  <si>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</si>
  <si>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</si>
  <si>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</si>
  <si>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</si>
  <si>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</si>
  <si>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</si>
  <si>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</si>
  <si>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</si>
  <si>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</si>
  <si>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</si>
  <si>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</si>
  <si>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</si>
  <si>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</si>
  <si>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</si>
  <si>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</si>
  <si>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</si>
  <si>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</si>
  <si>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</si>
  <si>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</si>
  <si>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</si>
  <si>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</si>
  <si>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</si>
  <si>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</si>
  <si>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</si>
  <si>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</si>
  <si>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</si>
  <si>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</si>
  <si>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</si>
  <si>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</si>
  <si>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</si>
  <si>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</si>
  <si>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</si>
  <si>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</si>
  <si>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</si>
  <si>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</si>
  <si>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</si>
  <si>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</si>
  <si>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</si>
  <si>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</si>
  <si>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</si>
  <si>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</si>
  <si>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</si>
  <si>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</si>
  <si>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</si>
  <si>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</si>
  <si>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</si>
  <si>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</si>
  <si>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</si>
  <si>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</si>
  <si>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</si>
  <si>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</si>
  <si>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</si>
  <si>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</si>
  <si>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</si>
  <si>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</si>
  <si>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</si>
  <si>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</si>
  <si>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</si>
  <si>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</si>
  <si>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</si>
  <si>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</si>
  <si>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</si>
  <si>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</si>
  <si>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</si>
  <si>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</si>
  <si>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</si>
  <si>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</si>
  <si>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</si>
  <si>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</si>
  <si>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</si>
  <si>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</si>
  <si>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</si>
  <si>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</si>
  <si>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</si>
  <si>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</si>
  <si>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</si>
  <si>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</si>
  <si>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</si>
  <si>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сентября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</si>
</sst>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46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5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53" xfId="0" applyBorder="1" applyAlignment="1"/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08" t="s">
        <v>51</v>
      </c>
      <c r="E1" s="208"/>
      <c r="F1" s="208"/>
      <c r="G1" s="208"/>
      <c r="K1" s="12"/>
      <c r="L1" s="12"/>
      <c r="M1" s="13"/>
      <c r="N1" s="13"/>
    </row>
    <row r="2" spans="1:14" s="15" customFormat="1" ht="12.75" customHeight="1" x14ac:dyDescent="0.2">
      <c r="D2" s="208" t="s">
        <v>16</v>
      </c>
      <c r="E2" s="208"/>
      <c r="F2" s="208"/>
      <c r="G2" s="208"/>
      <c r="K2" s="4"/>
      <c r="L2" s="4"/>
      <c r="M2" s="4"/>
      <c r="N2" s="4"/>
    </row>
    <row r="3" spans="1:14" s="15" customFormat="1" ht="12.75" customHeight="1" x14ac:dyDescent="0.2">
      <c r="D3" s="208" t="s">
        <v>17</v>
      </c>
      <c r="E3" s="208"/>
      <c r="F3" s="208"/>
      <c r="G3" s="208"/>
      <c r="K3" s="4"/>
      <c r="L3" s="4"/>
      <c r="M3" s="4"/>
      <c r="N3" s="4"/>
    </row>
    <row r="4" spans="1:14" s="15" customFormat="1" ht="12.75" customHeight="1" x14ac:dyDescent="0.2">
      <c r="D4" s="208" t="s">
        <v>50</v>
      </c>
      <c r="E4" s="208"/>
      <c r="F4" s="208"/>
      <c r="G4" s="208"/>
      <c r="K4" s="4"/>
      <c r="L4" s="4"/>
      <c r="M4" s="4"/>
      <c r="N4" s="4"/>
    </row>
    <row r="5" spans="1:14" ht="17.25" customHeight="1" x14ac:dyDescent="0.2">
      <c r="A5" s="210" t="s">
        <v>20</v>
      </c>
      <c r="B5" s="211"/>
      <c r="C5" s="211"/>
      <c r="D5" s="211"/>
      <c r="E5" s="211"/>
      <c r="F5" s="211"/>
      <c r="G5" s="211"/>
      <c r="H5" s="14"/>
      <c r="I5" s="16"/>
      <c r="J5" s="17"/>
    </row>
    <row r="6" spans="1:14" ht="14.25" customHeight="1" x14ac:dyDescent="0.2">
      <c r="A6" s="210" t="s">
        <v>21</v>
      </c>
      <c r="B6" s="211"/>
      <c r="C6" s="211"/>
      <c r="D6" s="211"/>
      <c r="E6" s="211"/>
      <c r="F6" s="211"/>
      <c r="G6" s="211"/>
      <c r="H6" s="16"/>
      <c r="I6" s="16"/>
      <c r="J6" s="18"/>
      <c r="K6" s="19"/>
    </row>
    <row r="7" spans="1:14" ht="18" customHeight="1" x14ac:dyDescent="0.2">
      <c r="A7" s="212" t="s">
        <v>66</v>
      </c>
      <c r="B7" s="211"/>
      <c r="C7" s="211"/>
      <c r="D7" s="211"/>
      <c r="E7" s="211"/>
      <c r="F7" s="211"/>
      <c r="G7" s="211"/>
      <c r="H7" s="21"/>
      <c r="I7" s="20"/>
      <c r="J7" s="1"/>
    </row>
    <row r="8" spans="1:14" ht="18" customHeight="1" x14ac:dyDescent="0.2">
      <c r="A8" s="216" t="s">
        <v>13</v>
      </c>
      <c r="B8" s="216"/>
      <c r="C8" s="216"/>
      <c r="D8" s="216"/>
      <c r="E8" s="216"/>
      <c r="F8" s="21"/>
      <c r="G8" s="14"/>
      <c r="H8" s="21"/>
      <c r="I8" s="20"/>
      <c r="J8" s="1"/>
    </row>
    <row r="9" spans="1:14" ht="13.5" thickBot="1" x14ac:dyDescent="0.25">
      <c r="A9" s="216" t="s">
        <v>14</v>
      </c>
      <c r="B9" s="216"/>
      <c r="C9" s="216"/>
      <c r="D9" s="216"/>
      <c r="E9" s="216"/>
      <c r="F9" s="21"/>
      <c r="G9" s="14"/>
      <c r="H9" s="21"/>
      <c r="I9" s="20"/>
      <c r="J9" s="1"/>
    </row>
    <row r="10" spans="1:14" ht="11.25" customHeight="1" x14ac:dyDescent="0.2">
      <c r="A10" s="217" t="s">
        <v>1</v>
      </c>
      <c r="B10" s="213" t="s">
        <v>22</v>
      </c>
      <c r="C10" s="213"/>
      <c r="D10" s="213"/>
      <c r="E10" s="213" t="s">
        <v>23</v>
      </c>
      <c r="F10" s="213" t="s">
        <v>24</v>
      </c>
      <c r="G10" s="215"/>
      <c r="H10" s="22"/>
      <c r="I10" s="23"/>
      <c r="J10" s="24"/>
    </row>
    <row r="11" spans="1:14" ht="25.5" customHeight="1" x14ac:dyDescent="0.2">
      <c r="A11" s="218"/>
      <c r="B11" s="214"/>
      <c r="C11" s="214"/>
      <c r="D11" s="214"/>
      <c r="E11" s="214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09">
        <v>2</v>
      </c>
      <c r="C12" s="209"/>
      <c r="D12" s="209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19" t="s">
        <v>27</v>
      </c>
      <c r="C13" s="219"/>
      <c r="D13" s="219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20" t="s">
        <v>28</v>
      </c>
      <c r="C14" s="220"/>
      <c r="D14" s="220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22" t="s">
        <v>47</v>
      </c>
      <c r="C15" s="222"/>
      <c r="D15" s="222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23" t="s">
        <v>29</v>
      </c>
      <c r="C16" s="223"/>
      <c r="D16" s="223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05" t="s">
        <v>30</v>
      </c>
      <c r="C17" s="206"/>
      <c r="D17" s="207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04" t="s">
        <v>31</v>
      </c>
      <c r="C18" s="204"/>
      <c r="D18" s="204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21" t="s">
        <v>32</v>
      </c>
      <c r="C19" s="221"/>
      <c r="D19" s="221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03" t="s">
        <v>33</v>
      </c>
      <c r="C20" s="203"/>
      <c r="D20" s="203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A10:A11"/>
    <mergeCell ref="B13:D13"/>
    <mergeCell ref="B14:D14"/>
    <mergeCell ref="B19:D19"/>
    <mergeCell ref="B15:D15"/>
    <mergeCell ref="B16:D16"/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zoomScale="84" zoomScaleNormal="84" workbookViewId="0">
      <selection activeCell="AJ64" sqref="AJ64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08"/>
      <c r="N1" s="208"/>
      <c r="O1" s="208"/>
      <c r="P1" s="208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08"/>
      <c r="N2" s="208"/>
      <c r="O2" s="208"/>
      <c r="P2" s="208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08"/>
      <c r="N3" s="208"/>
      <c r="O3" s="208"/>
      <c r="P3" s="208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08"/>
      <c r="N4" s="208"/>
      <c r="O4" s="208"/>
      <c r="P4" s="208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26"/>
      <c r="N5" s="208"/>
      <c r="O5" s="208"/>
      <c r="P5" s="208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27" t="s">
        <v>19</v>
      </c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AI6" s="163"/>
      <c r="AJ6" s="163"/>
    </row>
    <row r="7" spans="1:36" ht="27" customHeight="1" x14ac:dyDescent="0.2">
      <c r="B7" s="165"/>
      <c r="C7" s="224" t="s">
        <v>187</v>
      </c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</row>
    <row r="8" spans="1:36" s="167" customFormat="1" ht="14.25" customHeight="1" x14ac:dyDescent="0.2">
      <c r="A8" s="268" t="s">
        <v>13</v>
      </c>
      <c r="B8" s="268"/>
      <c r="C8" s="268"/>
      <c r="D8" s="268"/>
      <c r="E8" s="268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69" t="s">
        <v>14</v>
      </c>
      <c r="B9" s="269"/>
      <c r="C9" s="269"/>
      <c r="D9" s="269"/>
      <c r="E9" s="269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70" t="s">
        <v>1</v>
      </c>
      <c r="B10" s="273" t="s">
        <v>4</v>
      </c>
      <c r="C10" s="276" t="s">
        <v>5</v>
      </c>
      <c r="D10" s="240" t="s">
        <v>8</v>
      </c>
      <c r="E10" s="240" t="s">
        <v>67</v>
      </c>
      <c r="F10" s="234" t="s">
        <v>10</v>
      </c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  <c r="AF10" s="243" t="s">
        <v>12</v>
      </c>
      <c r="AG10" s="246" t="s">
        <v>68</v>
      </c>
      <c r="AH10" s="247"/>
      <c r="AI10" s="228" t="s">
        <v>11</v>
      </c>
      <c r="AJ10" s="229"/>
    </row>
    <row r="11" spans="1:36" s="169" customFormat="1" ht="62.25" customHeight="1" thickBot="1" x14ac:dyDescent="0.25">
      <c r="A11" s="271"/>
      <c r="B11" s="274"/>
      <c r="C11" s="277"/>
      <c r="D11" s="238"/>
      <c r="E11" s="238"/>
      <c r="F11" s="228" t="s">
        <v>7</v>
      </c>
      <c r="G11" s="263"/>
      <c r="H11" s="257"/>
      <c r="I11" s="254"/>
      <c r="J11" s="228" t="s">
        <v>6</v>
      </c>
      <c r="K11" s="263"/>
      <c r="L11" s="263"/>
      <c r="M11" s="267"/>
      <c r="N11" s="248" t="s">
        <v>69</v>
      </c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9"/>
      <c r="AB11" s="249"/>
      <c r="AC11" s="249"/>
      <c r="AD11" s="249"/>
      <c r="AE11" s="249"/>
      <c r="AF11" s="244"/>
      <c r="AG11" s="250" t="s">
        <v>70</v>
      </c>
      <c r="AH11" s="251"/>
      <c r="AI11" s="230"/>
      <c r="AJ11" s="231"/>
    </row>
    <row r="12" spans="1:36" s="169" customFormat="1" ht="40.5" customHeight="1" thickBot="1" x14ac:dyDescent="0.25">
      <c r="A12" s="271"/>
      <c r="B12" s="274"/>
      <c r="C12" s="277"/>
      <c r="D12" s="238"/>
      <c r="E12" s="238"/>
      <c r="F12" s="255"/>
      <c r="G12" s="250"/>
      <c r="H12" s="250"/>
      <c r="I12" s="251"/>
      <c r="J12" s="255"/>
      <c r="K12" s="250"/>
      <c r="L12" s="250"/>
      <c r="M12" s="251"/>
      <c r="N12" s="240" t="s">
        <v>77</v>
      </c>
      <c r="O12" s="240" t="s">
        <v>71</v>
      </c>
      <c r="P12" s="281" t="s">
        <v>72</v>
      </c>
      <c r="Q12" s="282"/>
      <c r="R12" s="228" t="s">
        <v>73</v>
      </c>
      <c r="S12" s="254"/>
      <c r="T12" s="228" t="s">
        <v>74</v>
      </c>
      <c r="U12" s="257"/>
      <c r="V12" s="257"/>
      <c r="W12" s="254"/>
      <c r="X12" s="248" t="s">
        <v>75</v>
      </c>
      <c r="Y12" s="261"/>
      <c r="Z12" s="261"/>
      <c r="AA12" s="262"/>
      <c r="AB12" s="228" t="s">
        <v>76</v>
      </c>
      <c r="AC12" s="257"/>
      <c r="AD12" s="257"/>
      <c r="AE12" s="254"/>
      <c r="AF12" s="244"/>
      <c r="AG12" s="250"/>
      <c r="AH12" s="251"/>
      <c r="AI12" s="232"/>
      <c r="AJ12" s="233"/>
    </row>
    <row r="13" spans="1:36" s="169" customFormat="1" ht="30" customHeight="1" thickBot="1" x14ac:dyDescent="0.25">
      <c r="A13" s="271"/>
      <c r="B13" s="274"/>
      <c r="C13" s="277"/>
      <c r="D13" s="238"/>
      <c r="E13" s="238"/>
      <c r="F13" s="264"/>
      <c r="G13" s="265"/>
      <c r="H13" s="265"/>
      <c r="I13" s="266"/>
      <c r="J13" s="264"/>
      <c r="K13" s="265"/>
      <c r="L13" s="265"/>
      <c r="M13" s="266"/>
      <c r="N13" s="241"/>
      <c r="O13" s="241"/>
      <c r="P13" s="279" t="s">
        <v>9</v>
      </c>
      <c r="Q13" s="280" t="s">
        <v>67</v>
      </c>
      <c r="R13" s="255"/>
      <c r="S13" s="251"/>
      <c r="T13" s="258"/>
      <c r="U13" s="259"/>
      <c r="V13" s="259"/>
      <c r="W13" s="260"/>
      <c r="X13" s="258"/>
      <c r="Y13" s="259"/>
      <c r="Z13" s="259"/>
      <c r="AA13" s="260"/>
      <c r="AB13" s="258"/>
      <c r="AC13" s="259"/>
      <c r="AD13" s="259"/>
      <c r="AE13" s="260"/>
      <c r="AF13" s="244"/>
      <c r="AG13" s="252"/>
      <c r="AH13" s="253"/>
      <c r="AI13" s="236" t="s">
        <v>9</v>
      </c>
      <c r="AJ13" s="238" t="s">
        <v>67</v>
      </c>
    </row>
    <row r="14" spans="1:36" s="169" customFormat="1" ht="54" customHeight="1" thickBot="1" x14ac:dyDescent="0.25">
      <c r="A14" s="272"/>
      <c r="B14" s="275"/>
      <c r="C14" s="278"/>
      <c r="D14" s="239"/>
      <c r="E14" s="239"/>
      <c r="F14" s="258"/>
      <c r="G14" s="259"/>
      <c r="H14" s="259"/>
      <c r="I14" s="260"/>
      <c r="J14" s="258"/>
      <c r="K14" s="259"/>
      <c r="L14" s="259"/>
      <c r="M14" s="260"/>
      <c r="N14" s="242"/>
      <c r="O14" s="242"/>
      <c r="P14" s="237"/>
      <c r="Q14" s="239"/>
      <c r="R14" s="256"/>
      <c r="S14" s="253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45"/>
      <c r="AG14" s="175" t="s">
        <v>9</v>
      </c>
      <c r="AH14" s="176" t="s">
        <v>67</v>
      </c>
      <c r="AI14" s="237"/>
      <c r="AJ14" s="239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400625.63</v>
      </c>
      <c r="E16" s="144">
        <v>38442.04</v>
      </c>
      <c r="F16" s="144">
        <v>124024.06</v>
      </c>
      <c r="G16" s="144">
        <v>15839.39</v>
      </c>
      <c r="H16" s="144">
        <v>0</v>
      </c>
      <c r="I16" s="144">
        <v>0</v>
      </c>
      <c r="J16" s="144">
        <v>65273.48</v>
      </c>
      <c r="K16" s="144">
        <v>0</v>
      </c>
      <c r="L16" s="144">
        <v>56177.51</v>
      </c>
      <c r="M16" s="144">
        <v>0</v>
      </c>
      <c r="N16" s="144">
        <v>211328.09</v>
      </c>
      <c r="O16" s="144">
        <v>22602.65</v>
      </c>
      <c r="P16" s="144">
        <v>165310.81000000003</v>
      </c>
      <c r="Q16" s="144">
        <v>0</v>
      </c>
      <c r="R16" s="144">
        <v>5425.71</v>
      </c>
      <c r="S16" s="144">
        <v>2466.7600000000002</v>
      </c>
      <c r="T16" s="144">
        <v>104268.12000000001</v>
      </c>
      <c r="U16" s="144">
        <v>22602.65</v>
      </c>
      <c r="V16" s="144">
        <v>61209.79</v>
      </c>
      <c r="W16" s="144">
        <v>0</v>
      </c>
      <c r="X16" s="144">
        <v>101634.26000000001</v>
      </c>
      <c r="Y16" s="144">
        <v>0</v>
      </c>
      <c r="Z16" s="144">
        <v>101634.26000000001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26406.989999999998</v>
      </c>
      <c r="AG16" s="145"/>
      <c r="AH16" s="144"/>
      <c r="AI16" s="144">
        <v>221488.32000000004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949294.47</v>
      </c>
      <c r="E17" s="114">
        <v>33783</v>
      </c>
      <c r="F17" s="114">
        <v>0</v>
      </c>
      <c r="G17" s="114">
        <v>0</v>
      </c>
      <c r="H17" s="114">
        <v>0</v>
      </c>
      <c r="I17" s="114">
        <v>0</v>
      </c>
      <c r="J17" s="114">
        <v>8000</v>
      </c>
      <c r="K17" s="114">
        <v>0</v>
      </c>
      <c r="L17" s="114">
        <v>8000</v>
      </c>
      <c r="M17" s="114">
        <v>0</v>
      </c>
      <c r="N17" s="114">
        <v>941294.47</v>
      </c>
      <c r="O17" s="114">
        <v>33783</v>
      </c>
      <c r="P17" s="114">
        <v>890511.47</v>
      </c>
      <c r="Q17" s="114">
        <v>0</v>
      </c>
      <c r="R17" s="114">
        <v>19000</v>
      </c>
      <c r="S17" s="114">
        <v>13000</v>
      </c>
      <c r="T17" s="114">
        <v>39783</v>
      </c>
      <c r="U17" s="114">
        <v>33783</v>
      </c>
      <c r="V17" s="114">
        <v>6000</v>
      </c>
      <c r="W17" s="114">
        <v>0</v>
      </c>
      <c r="X17" s="114">
        <v>882511.47</v>
      </c>
      <c r="Y17" s="114">
        <v>0</v>
      </c>
      <c r="Z17" s="114">
        <v>871511.47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898511.47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77939476.409999996</v>
      </c>
      <c r="E18" s="114">
        <v>943.2</v>
      </c>
      <c r="F18" s="114">
        <v>2459645.08</v>
      </c>
      <c r="G18" s="114">
        <v>943.2</v>
      </c>
      <c r="H18" s="114">
        <v>2458701.88</v>
      </c>
      <c r="I18" s="114">
        <v>0</v>
      </c>
      <c r="J18" s="114">
        <v>6235074.4199999999</v>
      </c>
      <c r="K18" s="114">
        <v>0</v>
      </c>
      <c r="L18" s="114">
        <v>5312564.07</v>
      </c>
      <c r="M18" s="114">
        <v>0</v>
      </c>
      <c r="N18" s="114">
        <v>69244756.909999996</v>
      </c>
      <c r="O18" s="114">
        <v>0</v>
      </c>
      <c r="P18" s="114">
        <v>66293451.009999998</v>
      </c>
      <c r="Q18" s="114">
        <v>0</v>
      </c>
      <c r="R18" s="114">
        <v>70000</v>
      </c>
      <c r="S18" s="114">
        <v>0</v>
      </c>
      <c r="T18" s="114">
        <v>67953446.469999999</v>
      </c>
      <c r="U18" s="114">
        <v>0</v>
      </c>
      <c r="V18" s="114">
        <v>65072140.57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0</v>
      </c>
      <c r="AG18" s="114"/>
      <c r="AH18" s="114"/>
      <c r="AI18" s="114">
        <v>74064716.959999993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547700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547700</v>
      </c>
      <c r="O19" s="114">
        <v>0</v>
      </c>
      <c r="P19" s="114">
        <v>369700</v>
      </c>
      <c r="Q19" s="114">
        <v>0</v>
      </c>
      <c r="R19" s="114">
        <v>7500</v>
      </c>
      <c r="S19" s="114">
        <v>7500</v>
      </c>
      <c r="T19" s="114">
        <v>100200</v>
      </c>
      <c r="U19" s="114">
        <v>0</v>
      </c>
      <c r="V19" s="114">
        <v>98200</v>
      </c>
      <c r="W19" s="114">
        <v>0</v>
      </c>
      <c r="X19" s="114">
        <v>440000</v>
      </c>
      <c r="Y19" s="114">
        <v>0</v>
      </c>
      <c r="Z19" s="114">
        <v>264000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369700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37437883.149999999</v>
      </c>
      <c r="E20" s="114">
        <v>9500</v>
      </c>
      <c r="F20" s="114">
        <v>37365</v>
      </c>
      <c r="G20" s="114">
        <v>9500</v>
      </c>
      <c r="H20" s="114">
        <v>8900</v>
      </c>
      <c r="I20" s="114">
        <v>0</v>
      </c>
      <c r="J20" s="114">
        <v>4257310.6500000004</v>
      </c>
      <c r="K20" s="114">
        <v>0</v>
      </c>
      <c r="L20" s="114">
        <v>3629307.21</v>
      </c>
      <c r="M20" s="114">
        <v>0</v>
      </c>
      <c r="N20" s="114">
        <v>33143207.5</v>
      </c>
      <c r="O20" s="114">
        <v>0</v>
      </c>
      <c r="P20" s="114">
        <v>30885680.229999997</v>
      </c>
      <c r="Q20" s="114">
        <v>0</v>
      </c>
      <c r="R20" s="114">
        <v>505572.97000000003</v>
      </c>
      <c r="S20" s="114">
        <v>464215.77</v>
      </c>
      <c r="T20" s="114">
        <v>19411353.469999999</v>
      </c>
      <c r="U20" s="114">
        <v>0</v>
      </c>
      <c r="V20" s="114">
        <v>18032082.349999998</v>
      </c>
      <c r="W20" s="114">
        <v>0</v>
      </c>
      <c r="X20" s="114">
        <v>13226281.060000001</v>
      </c>
      <c r="Y20" s="114">
        <v>0</v>
      </c>
      <c r="Z20" s="114">
        <v>12389382.109999999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0</v>
      </c>
      <c r="AG20" s="114"/>
      <c r="AH20" s="114"/>
      <c r="AI20" s="114">
        <v>34523887.439999998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94113443.049999982</v>
      </c>
      <c r="E21" s="114">
        <v>577217</v>
      </c>
      <c r="F21" s="114">
        <v>27898661.399999999</v>
      </c>
      <c r="G21" s="114">
        <v>462568.24</v>
      </c>
      <c r="H21" s="114">
        <v>1271142.17</v>
      </c>
      <c r="I21" s="114">
        <v>458873.24</v>
      </c>
      <c r="J21" s="114">
        <v>49542037.739999995</v>
      </c>
      <c r="K21" s="114">
        <v>0</v>
      </c>
      <c r="L21" s="114">
        <v>46772340.109999999</v>
      </c>
      <c r="M21" s="114">
        <v>0</v>
      </c>
      <c r="N21" s="114">
        <v>16672743.909999998</v>
      </c>
      <c r="O21" s="114">
        <v>114648.76</v>
      </c>
      <c r="P21" s="114">
        <v>15977493.950000001</v>
      </c>
      <c r="Q21" s="114">
        <v>0</v>
      </c>
      <c r="R21" s="114">
        <v>117310.61</v>
      </c>
      <c r="S21" s="114">
        <v>85277.86</v>
      </c>
      <c r="T21" s="114">
        <v>9688589.0299999993</v>
      </c>
      <c r="U21" s="114">
        <v>12000</v>
      </c>
      <c r="V21" s="114">
        <v>9042148.7200000007</v>
      </c>
      <c r="W21" s="114">
        <v>0</v>
      </c>
      <c r="X21" s="114">
        <v>6866844.2699999996</v>
      </c>
      <c r="Y21" s="114">
        <v>102648.76</v>
      </c>
      <c r="Z21" s="114">
        <v>6850067.3699999992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10015266</v>
      </c>
      <c r="AG21" s="114"/>
      <c r="AH21" s="114"/>
      <c r="AI21" s="114">
        <v>64020976.230000004</v>
      </c>
      <c r="AJ21" s="147">
        <v>458873.24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2078274.9</v>
      </c>
      <c r="E25" s="114">
        <v>0</v>
      </c>
      <c r="F25" s="114">
        <v>0</v>
      </c>
      <c r="G25" s="114">
        <v>0</v>
      </c>
      <c r="H25" s="114">
        <v>0</v>
      </c>
      <c r="I25" s="114">
        <v>0</v>
      </c>
      <c r="J25" s="114">
        <v>408799.36</v>
      </c>
      <c r="K25" s="114">
        <v>0</v>
      </c>
      <c r="L25" s="114">
        <v>27959.5</v>
      </c>
      <c r="M25" s="114">
        <v>0</v>
      </c>
      <c r="N25" s="114">
        <v>1669475.54</v>
      </c>
      <c r="O25" s="114">
        <v>0</v>
      </c>
      <c r="P25" s="114">
        <v>1364875.6</v>
      </c>
      <c r="Q25" s="114">
        <v>0</v>
      </c>
      <c r="R25" s="114">
        <v>45180</v>
      </c>
      <c r="S25" s="114">
        <v>45180</v>
      </c>
      <c r="T25" s="114">
        <v>1022221.79</v>
      </c>
      <c r="U25" s="114">
        <v>0</v>
      </c>
      <c r="V25" s="114">
        <v>862980.9</v>
      </c>
      <c r="W25" s="114">
        <v>0</v>
      </c>
      <c r="X25" s="114">
        <v>602073.75</v>
      </c>
      <c r="Y25" s="114">
        <v>0</v>
      </c>
      <c r="Z25" s="114">
        <v>456714.7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/>
      <c r="AH25" s="114"/>
      <c r="AI25" s="114">
        <v>1392835.1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8328020.1400000006</v>
      </c>
      <c r="E28" s="114">
        <v>375825.67</v>
      </c>
      <c r="F28" s="114">
        <v>24590</v>
      </c>
      <c r="G28" s="114">
        <v>0</v>
      </c>
      <c r="H28" s="114">
        <v>5000</v>
      </c>
      <c r="I28" s="114">
        <v>0</v>
      </c>
      <c r="J28" s="114">
        <v>2948294.18</v>
      </c>
      <c r="K28" s="114">
        <v>0</v>
      </c>
      <c r="L28" s="114">
        <v>2713376.97</v>
      </c>
      <c r="M28" s="114">
        <v>0</v>
      </c>
      <c r="N28" s="114">
        <v>5355135.96</v>
      </c>
      <c r="O28" s="114">
        <v>375825.67</v>
      </c>
      <c r="P28" s="114">
        <v>2717717.3600000003</v>
      </c>
      <c r="Q28" s="114">
        <v>0</v>
      </c>
      <c r="R28" s="114">
        <v>1729177.92</v>
      </c>
      <c r="S28" s="114">
        <v>287154.36</v>
      </c>
      <c r="T28" s="114">
        <v>2507937.77</v>
      </c>
      <c r="U28" s="114">
        <v>240112.36</v>
      </c>
      <c r="V28" s="114">
        <v>1421021.44</v>
      </c>
      <c r="W28" s="114">
        <v>0</v>
      </c>
      <c r="X28" s="114">
        <v>1118020.27</v>
      </c>
      <c r="Y28" s="114">
        <v>135713.31</v>
      </c>
      <c r="Z28" s="114">
        <v>1009541.56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0</v>
      </c>
      <c r="AG28" s="114"/>
      <c r="AH28" s="114"/>
      <c r="AI28" s="114">
        <v>5436094.3300000001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800000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customHeight="1" x14ac:dyDescent="0.2">
      <c r="A32" s="189"/>
      <c r="B32" s="185" t="s">
        <v>129</v>
      </c>
      <c r="C32" s="186" t="s">
        <v>130</v>
      </c>
      <c r="D32" s="188">
        <v>0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0</v>
      </c>
      <c r="K32" s="114">
        <v>0</v>
      </c>
      <c r="L32" s="114">
        <v>0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0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7">
        <v>0</v>
      </c>
    </row>
    <row r="34" spans="1:36" s="117" customFormat="1" ht="37.5" hidden="1" customHeight="1" x14ac:dyDescent="0.2">
      <c r="A34" s="189">
        <v>19</v>
      </c>
      <c r="B34" s="185" t="s">
        <v>133</v>
      </c>
      <c r="C34" s="186" t="s">
        <v>134</v>
      </c>
      <c r="D34" s="188">
        <v>599611.53</v>
      </c>
      <c r="E34" s="114">
        <v>0</v>
      </c>
      <c r="F34" s="114">
        <v>599611.53</v>
      </c>
      <c r="G34" s="114">
        <v>0</v>
      </c>
      <c r="H34" s="114">
        <v>155000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155000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1268065.69</v>
      </c>
      <c r="E57" s="114">
        <v>0</v>
      </c>
      <c r="F57" s="114">
        <v>138431.4</v>
      </c>
      <c r="G57" s="114">
        <v>0</v>
      </c>
      <c r="H57" s="114">
        <v>138431.4</v>
      </c>
      <c r="I57" s="114">
        <v>0</v>
      </c>
      <c r="J57" s="114">
        <v>58012.37</v>
      </c>
      <c r="K57" s="114">
        <v>0</v>
      </c>
      <c r="L57" s="114">
        <v>58012.37</v>
      </c>
      <c r="M57" s="114">
        <v>0</v>
      </c>
      <c r="N57" s="114">
        <v>1071621.92</v>
      </c>
      <c r="O57" s="114">
        <v>0</v>
      </c>
      <c r="P57" s="114">
        <v>1071295</v>
      </c>
      <c r="Q57" s="114">
        <v>0</v>
      </c>
      <c r="R57" s="114">
        <v>673.28</v>
      </c>
      <c r="S57" s="114">
        <v>673.28</v>
      </c>
      <c r="T57" s="114">
        <v>875296.46000000008</v>
      </c>
      <c r="U57" s="114">
        <v>0</v>
      </c>
      <c r="V57" s="114">
        <v>874969.54</v>
      </c>
      <c r="W57" s="114">
        <v>0</v>
      </c>
      <c r="X57" s="114">
        <v>195652.18</v>
      </c>
      <c r="Y57" s="114">
        <v>0</v>
      </c>
      <c r="Z57" s="114">
        <v>195652.18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1267738.77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1250100.8799999999</v>
      </c>
      <c r="E58" s="114">
        <v>0</v>
      </c>
      <c r="F58" s="114">
        <v>1075000</v>
      </c>
      <c r="G58" s="114">
        <v>0</v>
      </c>
      <c r="H58" s="114">
        <v>1075000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175100.88</v>
      </c>
      <c r="O58" s="114">
        <v>0</v>
      </c>
      <c r="P58" s="114">
        <v>175100.88</v>
      </c>
      <c r="Q58" s="114">
        <v>0</v>
      </c>
      <c r="R58" s="114">
        <v>0</v>
      </c>
      <c r="S58" s="114">
        <v>0</v>
      </c>
      <c r="T58" s="114">
        <v>175100.88</v>
      </c>
      <c r="U58" s="114">
        <v>0</v>
      </c>
      <c r="V58" s="114">
        <v>175100.88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100000</v>
      </c>
      <c r="AG58" s="114"/>
      <c r="AH58" s="114"/>
      <c r="AI58" s="114">
        <v>1250100.8799999999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857426.54</v>
      </c>
      <c r="E59" s="114">
        <v>0</v>
      </c>
      <c r="F59" s="114">
        <v>261410.53</v>
      </c>
      <c r="G59" s="114">
        <v>0</v>
      </c>
      <c r="H59" s="114">
        <v>3839.96</v>
      </c>
      <c r="I59" s="114">
        <v>0</v>
      </c>
      <c r="J59" s="114">
        <v>0</v>
      </c>
      <c r="K59" s="114">
        <v>0</v>
      </c>
      <c r="L59" s="114">
        <v>0</v>
      </c>
      <c r="M59" s="114">
        <v>0</v>
      </c>
      <c r="N59" s="114">
        <v>596016.01</v>
      </c>
      <c r="O59" s="114">
        <v>0</v>
      </c>
      <c r="P59" s="114">
        <v>594955.85</v>
      </c>
      <c r="Q59" s="114">
        <v>0</v>
      </c>
      <c r="R59" s="114">
        <v>0</v>
      </c>
      <c r="S59" s="114">
        <v>0</v>
      </c>
      <c r="T59" s="114">
        <v>89374.89</v>
      </c>
      <c r="U59" s="114">
        <v>0</v>
      </c>
      <c r="V59" s="114">
        <v>88314.73</v>
      </c>
      <c r="W59" s="114">
        <v>0</v>
      </c>
      <c r="X59" s="114">
        <v>506641.12</v>
      </c>
      <c r="Y59" s="114">
        <v>0</v>
      </c>
      <c r="Z59" s="114">
        <v>506641.12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0</v>
      </c>
      <c r="AG59" s="114"/>
      <c r="AH59" s="114"/>
      <c r="AI59" s="114">
        <v>598795.80999999994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257386.46999999997</v>
      </c>
      <c r="E60" s="114">
        <v>0</v>
      </c>
      <c r="F60" s="114">
        <v>11315.4</v>
      </c>
      <c r="G60" s="114">
        <v>0</v>
      </c>
      <c r="H60" s="114">
        <v>7242.96</v>
      </c>
      <c r="I60" s="114">
        <v>0</v>
      </c>
      <c r="J60" s="114">
        <v>64618.71</v>
      </c>
      <c r="K60" s="114">
        <v>0</v>
      </c>
      <c r="L60" s="114">
        <v>64618.71</v>
      </c>
      <c r="M60" s="114">
        <v>0</v>
      </c>
      <c r="N60" s="114">
        <v>181452.36</v>
      </c>
      <c r="O60" s="114">
        <v>0</v>
      </c>
      <c r="P60" s="114">
        <v>163472.94</v>
      </c>
      <c r="Q60" s="114">
        <v>0</v>
      </c>
      <c r="R60" s="114">
        <v>0</v>
      </c>
      <c r="S60" s="114">
        <v>0</v>
      </c>
      <c r="T60" s="114">
        <v>27358.92</v>
      </c>
      <c r="U60" s="114">
        <v>0</v>
      </c>
      <c r="V60" s="114">
        <v>9379.5</v>
      </c>
      <c r="W60" s="114">
        <v>0</v>
      </c>
      <c r="X60" s="114">
        <v>154093.44</v>
      </c>
      <c r="Y60" s="114">
        <v>0</v>
      </c>
      <c r="Z60" s="114">
        <v>154093.44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235334.61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4" t="s">
        <v>2</v>
      </c>
      <c r="B63" s="286"/>
      <c r="C63" s="190"/>
      <c r="D63" s="191">
        <f>SUM(D16:D62)</f>
        <v>226027308.85999998</v>
      </c>
      <c r="E63" s="191">
        <f t="shared" ref="E63:AJ63" si="0">SUM(E16:E62)</f>
        <v>1035710.9099999999</v>
      </c>
      <c r="F63" s="191">
        <f t="shared" si="0"/>
        <v>32630054.399999999</v>
      </c>
      <c r="G63" s="191">
        <f t="shared" si="0"/>
        <v>488850.83</v>
      </c>
      <c r="H63" s="191">
        <f t="shared" si="0"/>
        <v>5123258.3699999992</v>
      </c>
      <c r="I63" s="191">
        <f t="shared" si="0"/>
        <v>458873.24</v>
      </c>
      <c r="J63" s="191">
        <f t="shared" si="0"/>
        <v>63587420.909999989</v>
      </c>
      <c r="K63" s="191">
        <f t="shared" si="0"/>
        <v>0</v>
      </c>
      <c r="L63" s="191">
        <f t="shared" si="0"/>
        <v>58642356.449999996</v>
      </c>
      <c r="M63" s="191">
        <f t="shared" si="0"/>
        <v>0</v>
      </c>
      <c r="N63" s="191">
        <f t="shared" si="0"/>
        <v>129809833.55</v>
      </c>
      <c r="O63" s="191">
        <f t="shared" si="0"/>
        <v>546860.07999999996</v>
      </c>
      <c r="P63" s="191">
        <f t="shared" si="0"/>
        <v>120669565.09999996</v>
      </c>
      <c r="Q63" s="191">
        <f t="shared" si="0"/>
        <v>0</v>
      </c>
      <c r="R63" s="191">
        <f t="shared" si="0"/>
        <v>2499840.4899999998</v>
      </c>
      <c r="S63" s="191">
        <f t="shared" si="0"/>
        <v>905468.03</v>
      </c>
      <c r="T63" s="191">
        <f t="shared" si="0"/>
        <v>101994930.8</v>
      </c>
      <c r="U63" s="191">
        <f t="shared" si="0"/>
        <v>308498.01</v>
      </c>
      <c r="V63" s="191">
        <f t="shared" si="0"/>
        <v>95743548.420000002</v>
      </c>
      <c r="W63" s="191">
        <f t="shared" si="0"/>
        <v>0</v>
      </c>
      <c r="X63" s="191">
        <f t="shared" si="0"/>
        <v>25315062.260000002</v>
      </c>
      <c r="Y63" s="191">
        <f t="shared" si="0"/>
        <v>238362.07</v>
      </c>
      <c r="Z63" s="191">
        <f t="shared" si="0"/>
        <v>24020548.649999999</v>
      </c>
      <c r="AA63" s="191">
        <f t="shared" si="0"/>
        <v>0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10941672.99</v>
      </c>
      <c r="AG63" s="193">
        <f t="shared" si="0"/>
        <v>0</v>
      </c>
      <c r="AH63" s="193">
        <f t="shared" si="0"/>
        <v>0</v>
      </c>
      <c r="AI63" s="191">
        <f t="shared" si="0"/>
        <v>184435179.92000005</v>
      </c>
      <c r="AJ63" s="191">
        <f t="shared" si="0"/>
        <v>458873.24</v>
      </c>
    </row>
    <row r="64" spans="1:36" s="117" customFormat="1" ht="28.5" customHeight="1" x14ac:dyDescent="0.2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hidden="1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83" t="s">
        <v>186</v>
      </c>
      <c r="B66" s="283"/>
      <c r="C66" s="283"/>
      <c r="D66" s="284"/>
      <c r="E66" s="284"/>
      <c r="F66" s="198"/>
      <c r="G66" s="284" t="s">
        <v>185</v>
      </c>
      <c r="H66" s="285"/>
      <c r="I66" s="285"/>
      <c r="J66" s="285"/>
      <c r="K66" s="285"/>
      <c r="L66" s="285"/>
      <c r="M66" s="285"/>
      <c r="N66" s="285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87" t="s">
        <v>181</v>
      </c>
      <c r="E67" s="287"/>
      <c r="F67" s="117"/>
      <c r="G67" s="117"/>
      <c r="H67" s="117"/>
      <c r="I67" s="117" t="s">
        <v>181</v>
      </c>
      <c r="J67" s="224" t="s">
        <v>182</v>
      </c>
      <c r="K67" s="225"/>
      <c r="L67" s="225"/>
      <c r="M67" s="225"/>
      <c r="N67" s="225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83" t="s">
        <v>183</v>
      </c>
      <c r="B69" s="283"/>
      <c r="C69" s="283"/>
      <c r="D69" s="284"/>
      <c r="E69" s="284"/>
      <c r="F69" s="198"/>
      <c r="G69" s="200"/>
      <c r="H69" s="200"/>
      <c r="I69" s="200"/>
      <c r="J69" s="284" t="s">
        <v>184</v>
      </c>
      <c r="K69" s="285"/>
      <c r="L69" s="285"/>
      <c r="M69" s="285"/>
      <c r="N69" s="285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87" t="s">
        <v>181</v>
      </c>
      <c r="E70" s="288"/>
      <c r="F70" s="117"/>
      <c r="G70" s="117"/>
      <c r="H70" s="117"/>
      <c r="I70" s="117" t="s">
        <v>181</v>
      </c>
      <c r="J70" s="224" t="s">
        <v>182</v>
      </c>
      <c r="K70" s="225"/>
      <c r="L70" s="225"/>
      <c r="M70" s="225"/>
      <c r="N70" s="225"/>
      <c r="AD70" s="114">
        <v>0</v>
      </c>
      <c r="AE70" s="114">
        <v>0</v>
      </c>
    </row>
    <row r="71" spans="1:36" hidden="1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hidden="1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hidden="1" thickBot="1" x14ac:dyDescent="0.25">
      <c r="AD73" s="201">
        <v>0</v>
      </c>
      <c r="AE73" s="201">
        <v>0</v>
      </c>
    </row>
    <row r="74" spans="1:36" ht="13.5" hidden="1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D70:E70"/>
    <mergeCell ref="J70:N70"/>
    <mergeCell ref="D67:E67"/>
    <mergeCell ref="J67:N67"/>
    <mergeCell ref="A69:C69"/>
    <mergeCell ref="D69:E69"/>
    <mergeCell ref="J69:N69"/>
    <mergeCell ref="P13:P14"/>
    <mergeCell ref="Q13:Q14"/>
    <mergeCell ref="E10:E14"/>
    <mergeCell ref="P12:Q12"/>
    <mergeCell ref="A66:C66"/>
    <mergeCell ref="D66:E66"/>
    <mergeCell ref="G66:N66"/>
    <mergeCell ref="A63:B63"/>
    <mergeCell ref="A8:E8"/>
    <mergeCell ref="A9:E9"/>
    <mergeCell ref="A10:A14"/>
    <mergeCell ref="B10:B14"/>
    <mergeCell ref="C10:C14"/>
    <mergeCell ref="D10:D14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C7:U7"/>
    <mergeCell ref="M1:P1"/>
    <mergeCell ref="M2:P2"/>
    <mergeCell ref="M3:P3"/>
    <mergeCell ref="M4:P4"/>
    <mergeCell ref="M5:P5"/>
    <mergeCell ref="C6:U6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35"/>
  <sheetViews>
    <sheetView topLeftCell="A12" zoomScale="87" zoomScaleNormal="87" workbookViewId="0">
      <selection activeCell="R48" sqref="R48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22" t="s">
        <v>49</v>
      </c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AI1" s="92"/>
      <c r="AJ1" s="92"/>
    </row>
    <row r="2" spans="1:36" ht="14.25" x14ac:dyDescent="0.2">
      <c r="E2" s="322" t="s">
        <v>37</v>
      </c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2" t="s">
        <v>187</v>
      </c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3" t="s">
        <v>1</v>
      </c>
      <c r="B6" s="316" t="s">
        <v>78</v>
      </c>
      <c r="C6" s="319" t="s">
        <v>38</v>
      </c>
      <c r="D6" s="303" t="s">
        <v>8</v>
      </c>
      <c r="E6" s="303" t="s">
        <v>67</v>
      </c>
      <c r="F6" s="298" t="s">
        <v>10</v>
      </c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300"/>
      <c r="AF6" s="303" t="s">
        <v>12</v>
      </c>
      <c r="AG6" s="306" t="s">
        <v>68</v>
      </c>
      <c r="AH6" s="307"/>
      <c r="AI6" s="289" t="s">
        <v>11</v>
      </c>
      <c r="AJ6" s="293"/>
    </row>
    <row r="7" spans="1:36" s="3" customFormat="1" ht="60.75" customHeight="1" thickBot="1" x14ac:dyDescent="0.25">
      <c r="A7" s="314"/>
      <c r="B7" s="317"/>
      <c r="C7" s="320"/>
      <c r="D7" s="305"/>
      <c r="E7" s="305"/>
      <c r="F7" s="289" t="s">
        <v>7</v>
      </c>
      <c r="G7" s="323"/>
      <c r="H7" s="323"/>
      <c r="I7" s="293"/>
      <c r="J7" s="289" t="s">
        <v>6</v>
      </c>
      <c r="K7" s="323"/>
      <c r="L7" s="323"/>
      <c r="M7" s="293"/>
      <c r="N7" s="326" t="s">
        <v>69</v>
      </c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7"/>
      <c r="AD7" s="327"/>
      <c r="AE7" s="328"/>
      <c r="AF7" s="305"/>
      <c r="AG7" s="308" t="s">
        <v>70</v>
      </c>
      <c r="AH7" s="309"/>
      <c r="AI7" s="294"/>
      <c r="AJ7" s="295"/>
    </row>
    <row r="8" spans="1:36" s="3" customFormat="1" ht="40.5" customHeight="1" thickBot="1" x14ac:dyDescent="0.25">
      <c r="A8" s="314"/>
      <c r="B8" s="317"/>
      <c r="C8" s="320"/>
      <c r="D8" s="305"/>
      <c r="E8" s="305"/>
      <c r="F8" s="294"/>
      <c r="G8" s="324"/>
      <c r="H8" s="324"/>
      <c r="I8" s="295"/>
      <c r="J8" s="294"/>
      <c r="K8" s="324"/>
      <c r="L8" s="324"/>
      <c r="M8" s="295"/>
      <c r="N8" s="303" t="s">
        <v>2</v>
      </c>
      <c r="O8" s="303" t="s">
        <v>71</v>
      </c>
      <c r="P8" s="329" t="s">
        <v>72</v>
      </c>
      <c r="Q8" s="330"/>
      <c r="R8" s="289" t="s">
        <v>73</v>
      </c>
      <c r="S8" s="293"/>
      <c r="T8" s="289" t="s">
        <v>74</v>
      </c>
      <c r="U8" s="290"/>
      <c r="V8" s="98"/>
      <c r="W8" s="99"/>
      <c r="X8" s="289" t="s">
        <v>75</v>
      </c>
      <c r="Y8" s="290"/>
      <c r="Z8" s="289" t="s">
        <v>74</v>
      </c>
      <c r="AA8" s="290"/>
      <c r="AB8" s="289" t="s">
        <v>76</v>
      </c>
      <c r="AC8" s="290"/>
      <c r="AD8" s="289" t="s">
        <v>74</v>
      </c>
      <c r="AE8" s="290"/>
      <c r="AF8" s="305"/>
      <c r="AG8" s="291"/>
      <c r="AH8" s="310"/>
      <c r="AI8" s="296"/>
      <c r="AJ8" s="297"/>
    </row>
    <row r="9" spans="1:36" s="3" customFormat="1" ht="30" customHeight="1" thickBot="1" x14ac:dyDescent="0.25">
      <c r="A9" s="314"/>
      <c r="B9" s="317"/>
      <c r="C9" s="320"/>
      <c r="D9" s="305"/>
      <c r="E9" s="305"/>
      <c r="F9" s="294"/>
      <c r="G9" s="324"/>
      <c r="H9" s="324"/>
      <c r="I9" s="295"/>
      <c r="J9" s="294"/>
      <c r="K9" s="324"/>
      <c r="L9" s="324"/>
      <c r="M9" s="295"/>
      <c r="N9" s="305"/>
      <c r="O9" s="305"/>
      <c r="P9" s="331" t="s">
        <v>9</v>
      </c>
      <c r="Q9" s="332" t="s">
        <v>67</v>
      </c>
      <c r="R9" s="294"/>
      <c r="S9" s="295"/>
      <c r="T9" s="291"/>
      <c r="U9" s="292"/>
      <c r="V9" s="27"/>
      <c r="W9" s="101"/>
      <c r="X9" s="291"/>
      <c r="Y9" s="292"/>
      <c r="Z9" s="291"/>
      <c r="AA9" s="292"/>
      <c r="AB9" s="291"/>
      <c r="AC9" s="292"/>
      <c r="AD9" s="291"/>
      <c r="AE9" s="292"/>
      <c r="AF9" s="305"/>
      <c r="AG9" s="311"/>
      <c r="AH9" s="312"/>
      <c r="AI9" s="301" t="s">
        <v>9</v>
      </c>
      <c r="AJ9" s="303" t="s">
        <v>67</v>
      </c>
    </row>
    <row r="10" spans="1:36" s="3" customFormat="1" ht="54" customHeight="1" thickBot="1" x14ac:dyDescent="0.25">
      <c r="A10" s="315"/>
      <c r="B10" s="318"/>
      <c r="C10" s="321"/>
      <c r="D10" s="304"/>
      <c r="E10" s="304"/>
      <c r="F10" s="296"/>
      <c r="G10" s="325"/>
      <c r="H10" s="325"/>
      <c r="I10" s="297"/>
      <c r="J10" s="296"/>
      <c r="K10" s="325"/>
      <c r="L10" s="325"/>
      <c r="M10" s="297"/>
      <c r="N10" s="304"/>
      <c r="O10" s="304"/>
      <c r="P10" s="302"/>
      <c r="Q10" s="304"/>
      <c r="R10" s="296"/>
      <c r="S10" s="297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4"/>
      <c r="AG10" s="87" t="s">
        <v>9</v>
      </c>
      <c r="AH10" s="91" t="s">
        <v>67</v>
      </c>
      <c r="AI10" s="302"/>
      <c r="AJ10" s="304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106043341.95</v>
      </c>
      <c r="E12" s="69">
        <v>497126.83999999997</v>
      </c>
      <c r="F12" s="69">
        <v>83657.59</v>
      </c>
      <c r="G12" s="69">
        <v>14119.76</v>
      </c>
      <c r="H12" s="69">
        <v>41101.760000000002</v>
      </c>
      <c r="I12" s="69">
        <v>0</v>
      </c>
      <c r="J12" s="69">
        <v>730692.66</v>
      </c>
      <c r="K12" s="69">
        <v>0</v>
      </c>
      <c r="L12" s="69">
        <v>721692.66</v>
      </c>
      <c r="M12" s="69">
        <v>0</v>
      </c>
      <c r="N12" s="69">
        <v>105228991.7</v>
      </c>
      <c r="O12" s="69">
        <v>483007.07999999996</v>
      </c>
      <c r="P12" s="69">
        <v>98663108.089999989</v>
      </c>
      <c r="Q12" s="69">
        <v>0</v>
      </c>
      <c r="R12" s="69">
        <v>1649564.0699999998</v>
      </c>
      <c r="S12" s="69">
        <v>84362.36</v>
      </c>
      <c r="T12" s="69">
        <v>86638067.01000002</v>
      </c>
      <c r="U12" s="69">
        <v>244645.00999999998</v>
      </c>
      <c r="V12" s="69">
        <v>82326821.570000008</v>
      </c>
      <c r="W12" s="69">
        <v>0</v>
      </c>
      <c r="X12" s="69">
        <v>16941360.620000001</v>
      </c>
      <c r="Y12" s="69">
        <v>238362.07</v>
      </c>
      <c r="Z12" s="69">
        <v>16251924.16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99425902.50999999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27640.83</v>
      </c>
      <c r="E13" s="83">
        <v>27640.83</v>
      </c>
      <c r="F13" s="83">
        <v>15857.83</v>
      </c>
      <c r="G13" s="83">
        <v>15857.83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11783</v>
      </c>
      <c r="O13" s="83">
        <v>11783</v>
      </c>
      <c r="P13" s="83">
        <v>0</v>
      </c>
      <c r="Q13" s="83">
        <v>0</v>
      </c>
      <c r="R13" s="83">
        <v>0</v>
      </c>
      <c r="S13" s="83">
        <v>0</v>
      </c>
      <c r="T13" s="83">
        <v>11783</v>
      </c>
      <c r="U13" s="83">
        <v>11783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14406.99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2530259.7799999998</v>
      </c>
      <c r="E14" s="83">
        <v>0</v>
      </c>
      <c r="F14" s="83">
        <v>2530259.7799999998</v>
      </c>
      <c r="G14" s="83">
        <v>0</v>
      </c>
      <c r="H14" s="83">
        <v>2391182.67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2391182.67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100379949.09</v>
      </c>
      <c r="E15" s="83">
        <v>458873.24</v>
      </c>
      <c r="F15" s="83">
        <v>29641510.079999998</v>
      </c>
      <c r="G15" s="83">
        <v>458873.24</v>
      </c>
      <c r="H15" s="83">
        <v>2516949.94</v>
      </c>
      <c r="I15" s="83">
        <v>458873.24</v>
      </c>
      <c r="J15" s="83">
        <v>62856613.449999996</v>
      </c>
      <c r="K15" s="83">
        <v>0</v>
      </c>
      <c r="L15" s="83">
        <v>57920548.990000002</v>
      </c>
      <c r="M15" s="83">
        <v>0</v>
      </c>
      <c r="N15" s="83">
        <v>7881825.5600000005</v>
      </c>
      <c r="O15" s="83">
        <v>0</v>
      </c>
      <c r="P15" s="83">
        <v>6914254.3100000005</v>
      </c>
      <c r="Q15" s="83">
        <v>0</v>
      </c>
      <c r="R15" s="83">
        <v>26100</v>
      </c>
      <c r="S15" s="83">
        <v>26100</v>
      </c>
      <c r="T15" s="83">
        <v>1381726.9300000002</v>
      </c>
      <c r="U15" s="83">
        <v>0</v>
      </c>
      <c r="V15" s="83">
        <v>414155.68</v>
      </c>
      <c r="W15" s="83">
        <v>0</v>
      </c>
      <c r="X15" s="83">
        <v>6473998.6300000008</v>
      </c>
      <c r="Y15" s="83">
        <v>0</v>
      </c>
      <c r="Z15" s="83">
        <v>6473998.6300000008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10927266</v>
      </c>
      <c r="AG15" s="83"/>
      <c r="AH15" s="79"/>
      <c r="AI15" s="83">
        <v>67351753.239999995</v>
      </c>
      <c r="AJ15" s="79">
        <v>458873.24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7115</v>
      </c>
      <c r="E16" s="83">
        <v>0</v>
      </c>
      <c r="F16" s="83">
        <v>7115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2486.4699999999998</v>
      </c>
      <c r="E17" s="83">
        <v>0</v>
      </c>
      <c r="F17" s="83">
        <v>2486.4699999999998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16692348.09</v>
      </c>
      <c r="E18" s="83">
        <v>52070</v>
      </c>
      <c r="F18" s="83">
        <v>5000</v>
      </c>
      <c r="G18" s="83">
        <v>0</v>
      </c>
      <c r="H18" s="83">
        <v>5000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16687233.289999999</v>
      </c>
      <c r="O18" s="83">
        <v>52070</v>
      </c>
      <c r="P18" s="83">
        <v>15092202.699999996</v>
      </c>
      <c r="Q18" s="83">
        <v>0</v>
      </c>
      <c r="R18" s="83">
        <v>824176.42</v>
      </c>
      <c r="S18" s="83">
        <v>795005.67</v>
      </c>
      <c r="T18" s="83">
        <v>13963353.859999999</v>
      </c>
      <c r="U18" s="83">
        <v>52070</v>
      </c>
      <c r="V18" s="83">
        <v>13002571.169999998</v>
      </c>
      <c r="W18" s="83">
        <v>0</v>
      </c>
      <c r="X18" s="83">
        <v>1899703.0099999998</v>
      </c>
      <c r="Y18" s="83">
        <v>0</v>
      </c>
      <c r="Z18" s="83">
        <v>1294625.8599999999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15097317.499999996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344167.65</v>
      </c>
      <c r="E19" s="72">
        <v>0</v>
      </c>
      <c r="F19" s="72">
        <v>344167.65</v>
      </c>
      <c r="G19" s="72">
        <v>0</v>
      </c>
      <c r="H19" s="72">
        <v>169024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/>
      <c r="AH19" s="80"/>
      <c r="AI19" s="72">
        <v>169024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226027308.86000001</v>
      </c>
      <c r="E20" s="96">
        <f t="shared" ref="E20:AH20" si="0">SUM(E12:E19)</f>
        <v>1035710.9099999999</v>
      </c>
      <c r="F20" s="96">
        <f t="shared" si="0"/>
        <v>32630054.399999995</v>
      </c>
      <c r="G20" s="96">
        <f t="shared" si="0"/>
        <v>488850.83</v>
      </c>
      <c r="H20" s="96">
        <f t="shared" si="0"/>
        <v>5123258.3699999992</v>
      </c>
      <c r="I20" s="96">
        <f t="shared" si="0"/>
        <v>458873.24</v>
      </c>
      <c r="J20" s="96">
        <f t="shared" si="0"/>
        <v>63587420.909999989</v>
      </c>
      <c r="K20" s="96">
        <f t="shared" si="0"/>
        <v>0</v>
      </c>
      <c r="L20" s="96">
        <f t="shared" si="0"/>
        <v>58642356.449999996</v>
      </c>
      <c r="M20" s="96">
        <f t="shared" si="0"/>
        <v>0</v>
      </c>
      <c r="N20" s="96">
        <f t="shared" si="0"/>
        <v>129809833.55000001</v>
      </c>
      <c r="O20" s="96">
        <f t="shared" si="0"/>
        <v>546860.07999999996</v>
      </c>
      <c r="P20" s="96">
        <f t="shared" si="0"/>
        <v>120669565.09999999</v>
      </c>
      <c r="Q20" s="96">
        <f t="shared" si="0"/>
        <v>0</v>
      </c>
      <c r="R20" s="96">
        <f t="shared" si="0"/>
        <v>2499840.4899999998</v>
      </c>
      <c r="S20" s="96">
        <f t="shared" si="0"/>
        <v>905468.03</v>
      </c>
      <c r="T20" s="96">
        <f t="shared" si="0"/>
        <v>101994930.80000003</v>
      </c>
      <c r="U20" s="96">
        <f t="shared" si="0"/>
        <v>308498.01</v>
      </c>
      <c r="V20" s="96">
        <f t="shared" si="0"/>
        <v>95743548.420000017</v>
      </c>
      <c r="W20" s="96">
        <f t="shared" si="0"/>
        <v>0</v>
      </c>
      <c r="X20" s="96">
        <f t="shared" si="0"/>
        <v>25315062.259999998</v>
      </c>
      <c r="Y20" s="96">
        <f t="shared" si="0"/>
        <v>238362.07</v>
      </c>
      <c r="Z20" s="96">
        <f t="shared" si="0"/>
        <v>24020548.649999999</v>
      </c>
      <c r="AA20" s="96">
        <f t="shared" si="0"/>
        <v>0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10941672.99</v>
      </c>
      <c r="AG20" s="94">
        <f t="shared" si="0"/>
        <v>0</v>
      </c>
      <c r="AH20" s="82">
        <f t="shared" si="0"/>
        <v>0</v>
      </c>
      <c r="AI20" s="96">
        <f>SUM(AI12:AI19)</f>
        <v>184435179.91999999</v>
      </c>
      <c r="AJ20" s="97">
        <f>SUM(AJ12:AJ19)</f>
        <v>458873.24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hidden="1" customHeight="1" x14ac:dyDescent="0.25">
      <c r="A23" s="333" t="s">
        <v>186</v>
      </c>
      <c r="B23" s="333"/>
      <c r="C23" s="333"/>
      <c r="D23" s="334"/>
      <c r="E23" s="334"/>
      <c r="F23" s="142"/>
      <c r="G23" s="334" t="s">
        <v>185</v>
      </c>
      <c r="H23" s="335"/>
      <c r="I23" s="335"/>
      <c r="J23" s="335"/>
      <c r="K23" s="335"/>
      <c r="L23" s="335"/>
      <c r="M23" s="335"/>
      <c r="N23" s="33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336" t="s">
        <v>181</v>
      </c>
      <c r="E24" s="336"/>
      <c r="F24" s="113"/>
      <c r="G24" s="113"/>
      <c r="H24" s="113"/>
      <c r="I24" s="113" t="s">
        <v>181</v>
      </c>
      <c r="J24" s="337" t="s">
        <v>182</v>
      </c>
      <c r="K24" s="211"/>
      <c r="L24" s="211"/>
      <c r="M24" s="211"/>
      <c r="N24" s="211"/>
    </row>
    <row r="25" spans="1:36" s="105" customFormat="1" ht="39.75" hidden="1" customHeight="1" x14ac:dyDescent="0.25">
      <c r="A25" s="333" t="s">
        <v>183</v>
      </c>
      <c r="B25" s="333"/>
      <c r="C25" s="333"/>
      <c r="D25" s="334"/>
      <c r="E25" s="334"/>
      <c r="F25" s="142"/>
      <c r="G25" s="143"/>
      <c r="H25" s="143"/>
      <c r="I25" s="143"/>
      <c r="J25" s="334" t="s">
        <v>184</v>
      </c>
      <c r="K25" s="335"/>
      <c r="L25" s="335"/>
      <c r="M25" s="335"/>
      <c r="N25" s="335"/>
    </row>
    <row r="26" spans="1:36" hidden="1" x14ac:dyDescent="0.2">
      <c r="A26" s="113"/>
      <c r="B26" s="113"/>
      <c r="C26" s="113"/>
      <c r="D26" s="336" t="s">
        <v>181</v>
      </c>
      <c r="E26" s="338"/>
      <c r="F26" s="113"/>
      <c r="G26" s="113"/>
      <c r="H26" s="113"/>
      <c r="I26" s="113" t="s">
        <v>181</v>
      </c>
      <c r="J26" s="337" t="s">
        <v>182</v>
      </c>
      <c r="K26" s="211"/>
      <c r="L26" s="211"/>
      <c r="M26" s="211"/>
      <c r="N26" s="211"/>
    </row>
    <row r="27" spans="1:36" hidden="1" x14ac:dyDescent="0.2"/>
    <row r="28" spans="1:36" hidden="1" x14ac:dyDescent="0.2"/>
    <row r="29" spans="1:36" hidden="1" x14ac:dyDescent="0.2"/>
    <row r="30" spans="1:36" hidden="1" x14ac:dyDescent="0.2"/>
    <row r="31" spans="1:36" hidden="1" x14ac:dyDescent="0.2"/>
    <row r="32" spans="1:36" hidden="1" x14ac:dyDescent="0.2"/>
    <row r="33" hidden="1" x14ac:dyDescent="0.2"/>
    <row r="34" hidden="1" x14ac:dyDescent="0.2"/>
    <row r="35" hidden="1" x14ac:dyDescent="0.2"/>
  </sheetData>
  <mergeCells count="39">
    <mergeCell ref="A25:C25"/>
    <mergeCell ref="D25:E25"/>
    <mergeCell ref="J25:N25"/>
    <mergeCell ref="D26:E26"/>
    <mergeCell ref="J26:N26"/>
    <mergeCell ref="A23:C23"/>
    <mergeCell ref="D23:E23"/>
    <mergeCell ref="G23:N23"/>
    <mergeCell ref="D24:E24"/>
    <mergeCell ref="J24:N24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6:A10"/>
    <mergeCell ref="B6:B10"/>
    <mergeCell ref="C6:C10"/>
    <mergeCell ref="D6:D10"/>
    <mergeCell ref="E6:E10"/>
    <mergeCell ref="AD8:AE9"/>
    <mergeCell ref="AI6:AJ8"/>
    <mergeCell ref="F6:AE6"/>
    <mergeCell ref="AI9:AI10"/>
    <mergeCell ref="AJ9:AJ10"/>
    <mergeCell ref="AF6:AF10"/>
    <mergeCell ref="AG6:AH6"/>
    <mergeCell ref="AG7:AH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zoomScaleNormal="100" workbookViewId="0">
      <selection activeCell="D11" sqref="D11:AG57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8" t="s">
        <v>187</v>
      </c>
      <c r="F3" s="358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52" t="s">
        <v>1</v>
      </c>
      <c r="B6" s="354" t="s">
        <v>4</v>
      </c>
      <c r="C6" s="356" t="s">
        <v>5</v>
      </c>
      <c r="D6" s="217" t="s">
        <v>8</v>
      </c>
      <c r="E6" s="341"/>
      <c r="F6" s="341"/>
      <c r="G6" s="351" t="s">
        <v>63</v>
      </c>
      <c r="H6" s="344" t="s">
        <v>52</v>
      </c>
      <c r="I6" s="345"/>
      <c r="J6" s="345"/>
      <c r="K6" s="346"/>
      <c r="L6" s="217" t="s">
        <v>53</v>
      </c>
      <c r="M6" s="359"/>
      <c r="N6" s="359"/>
      <c r="O6" s="360"/>
      <c r="P6" s="217" t="s">
        <v>54</v>
      </c>
      <c r="Q6" s="359"/>
      <c r="R6" s="360"/>
      <c r="S6" s="217" t="s">
        <v>64</v>
      </c>
      <c r="T6" s="213"/>
      <c r="U6" s="341"/>
      <c r="V6" s="346"/>
      <c r="W6" s="217" t="s">
        <v>65</v>
      </c>
      <c r="X6" s="366"/>
      <c r="Y6" s="366"/>
      <c r="Z6" s="367"/>
      <c r="AA6" s="217" t="s">
        <v>55</v>
      </c>
      <c r="AB6" s="346"/>
      <c r="AC6" s="217" t="s">
        <v>56</v>
      </c>
      <c r="AD6" s="346"/>
      <c r="AE6" s="371" t="s">
        <v>57</v>
      </c>
      <c r="AF6" s="359"/>
      <c r="AG6" s="360"/>
    </row>
    <row r="7" spans="1:33" x14ac:dyDescent="0.2">
      <c r="A7" s="353"/>
      <c r="B7" s="355"/>
      <c r="C7" s="357"/>
      <c r="D7" s="342"/>
      <c r="E7" s="343"/>
      <c r="F7" s="343"/>
      <c r="G7" s="349"/>
      <c r="H7" s="347"/>
      <c r="I7" s="348"/>
      <c r="J7" s="348"/>
      <c r="K7" s="349"/>
      <c r="L7" s="361"/>
      <c r="M7" s="362"/>
      <c r="N7" s="362"/>
      <c r="O7" s="363"/>
      <c r="P7" s="361"/>
      <c r="Q7" s="362"/>
      <c r="R7" s="363"/>
      <c r="S7" s="342"/>
      <c r="T7" s="343"/>
      <c r="U7" s="343"/>
      <c r="V7" s="349"/>
      <c r="W7" s="368"/>
      <c r="X7" s="369"/>
      <c r="Y7" s="369"/>
      <c r="Z7" s="370"/>
      <c r="AA7" s="342"/>
      <c r="AB7" s="349"/>
      <c r="AC7" s="342"/>
      <c r="AD7" s="349"/>
      <c r="AE7" s="372"/>
      <c r="AF7" s="362"/>
      <c r="AG7" s="363"/>
    </row>
    <row r="8" spans="1:33" ht="12.75" customHeight="1" x14ac:dyDescent="0.2">
      <c r="A8" s="353"/>
      <c r="B8" s="355"/>
      <c r="C8" s="357"/>
      <c r="D8" s="218" t="s">
        <v>58</v>
      </c>
      <c r="E8" s="214" t="s">
        <v>61</v>
      </c>
      <c r="F8" s="343"/>
      <c r="G8" s="349"/>
      <c r="H8" s="218" t="s">
        <v>58</v>
      </c>
      <c r="I8" s="214" t="s">
        <v>59</v>
      </c>
      <c r="J8" s="343"/>
      <c r="K8" s="350" t="s">
        <v>63</v>
      </c>
      <c r="L8" s="218" t="s">
        <v>58</v>
      </c>
      <c r="M8" s="364" t="s">
        <v>59</v>
      </c>
      <c r="N8" s="365"/>
      <c r="O8" s="350" t="s">
        <v>63</v>
      </c>
      <c r="P8" s="218" t="s">
        <v>58</v>
      </c>
      <c r="Q8" s="128" t="s">
        <v>59</v>
      </c>
      <c r="R8" s="350" t="s">
        <v>63</v>
      </c>
      <c r="S8" s="218" t="s">
        <v>58</v>
      </c>
      <c r="T8" s="214" t="s">
        <v>59</v>
      </c>
      <c r="U8" s="343"/>
      <c r="V8" s="350" t="s">
        <v>63</v>
      </c>
      <c r="W8" s="218" t="s">
        <v>58</v>
      </c>
      <c r="X8" s="214" t="s">
        <v>59</v>
      </c>
      <c r="Y8" s="343"/>
      <c r="Z8" s="350" t="s">
        <v>63</v>
      </c>
      <c r="AA8" s="218" t="s">
        <v>58</v>
      </c>
      <c r="AB8" s="350" t="s">
        <v>63</v>
      </c>
      <c r="AC8" s="218" t="s">
        <v>58</v>
      </c>
      <c r="AD8" s="350" t="s">
        <v>63</v>
      </c>
      <c r="AE8" s="373" t="s">
        <v>58</v>
      </c>
      <c r="AF8" s="128" t="s">
        <v>59</v>
      </c>
      <c r="AG8" s="350" t="s">
        <v>63</v>
      </c>
    </row>
    <row r="9" spans="1:33" ht="76.5" customHeight="1" thickBot="1" x14ac:dyDescent="0.25">
      <c r="A9" s="353"/>
      <c r="B9" s="355"/>
      <c r="C9" s="357"/>
      <c r="D9" s="342"/>
      <c r="E9" s="124" t="s">
        <v>60</v>
      </c>
      <c r="F9" s="124" t="s">
        <v>62</v>
      </c>
      <c r="G9" s="349"/>
      <c r="H9" s="342"/>
      <c r="I9" s="124" t="s">
        <v>60</v>
      </c>
      <c r="J9" s="124" t="s">
        <v>62</v>
      </c>
      <c r="K9" s="350"/>
      <c r="L9" s="342"/>
      <c r="M9" s="129" t="s">
        <v>60</v>
      </c>
      <c r="N9" s="130" t="s">
        <v>62</v>
      </c>
      <c r="O9" s="350"/>
      <c r="P9" s="342"/>
      <c r="Q9" s="129" t="s">
        <v>60</v>
      </c>
      <c r="R9" s="350"/>
      <c r="S9" s="218"/>
      <c r="T9" s="124" t="s">
        <v>60</v>
      </c>
      <c r="U9" s="130" t="s">
        <v>62</v>
      </c>
      <c r="V9" s="350"/>
      <c r="W9" s="342"/>
      <c r="X9" s="124" t="s">
        <v>60</v>
      </c>
      <c r="Y9" s="124" t="s">
        <v>62</v>
      </c>
      <c r="Z9" s="350"/>
      <c r="AA9" s="342"/>
      <c r="AB9" s="350"/>
      <c r="AC9" s="342"/>
      <c r="AD9" s="350"/>
      <c r="AE9" s="374"/>
      <c r="AF9" s="129" t="s">
        <v>60</v>
      </c>
      <c r="AG9" s="350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400625.63</v>
      </c>
      <c r="E11" s="149">
        <v>38442.04</v>
      </c>
      <c r="F11" s="149">
        <v>5425.71</v>
      </c>
      <c r="G11" s="150">
        <v>26406.989999999998</v>
      </c>
      <c r="H11" s="151">
        <v>161834.89000000001</v>
      </c>
      <c r="I11" s="152">
        <v>25422.410000000003</v>
      </c>
      <c r="J11" s="152">
        <v>2958.95</v>
      </c>
      <c r="K11" s="153">
        <v>0</v>
      </c>
      <c r="L11" s="151">
        <v>13019.63</v>
      </c>
      <c r="M11" s="152">
        <v>13019.63</v>
      </c>
      <c r="N11" s="152">
        <v>0</v>
      </c>
      <c r="O11" s="153">
        <v>14406.99</v>
      </c>
      <c r="P11" s="151">
        <v>81964.11</v>
      </c>
      <c r="Q11" s="152">
        <v>0</v>
      </c>
      <c r="R11" s="153">
        <v>0</v>
      </c>
      <c r="S11" s="151">
        <v>109716.13</v>
      </c>
      <c r="T11" s="152">
        <v>0</v>
      </c>
      <c r="U11" s="152">
        <v>0</v>
      </c>
      <c r="V11" s="153">
        <v>12000</v>
      </c>
      <c r="W11" s="151">
        <v>25484.75</v>
      </c>
      <c r="X11" s="152">
        <v>0</v>
      </c>
      <c r="Y11" s="152">
        <v>2466.7600000000002</v>
      </c>
      <c r="Z11" s="153">
        <v>0</v>
      </c>
      <c r="AA11" s="151">
        <v>0</v>
      </c>
      <c r="AB11" s="153">
        <v>0</v>
      </c>
      <c r="AC11" s="151">
        <v>2486.4699999999998</v>
      </c>
      <c r="AD11" s="153">
        <v>0</v>
      </c>
      <c r="AE11" s="154">
        <v>6119.65</v>
      </c>
      <c r="AF11" s="152">
        <v>0</v>
      </c>
      <c r="AG11" s="153">
        <v>0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949294.47</v>
      </c>
      <c r="E12" s="59">
        <v>33783</v>
      </c>
      <c r="F12" s="59">
        <v>19000</v>
      </c>
      <c r="G12" s="119">
        <v>0</v>
      </c>
      <c r="H12" s="120">
        <v>568211.47</v>
      </c>
      <c r="I12" s="121">
        <v>0</v>
      </c>
      <c r="J12" s="121">
        <v>0</v>
      </c>
      <c r="K12" s="119">
        <v>0</v>
      </c>
      <c r="L12" s="120">
        <v>11783</v>
      </c>
      <c r="M12" s="121">
        <v>11783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74500</v>
      </c>
      <c r="X12" s="121">
        <v>22000</v>
      </c>
      <c r="Y12" s="121">
        <v>19000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77939476.409999996</v>
      </c>
      <c r="E13" s="59">
        <v>943.2</v>
      </c>
      <c r="F13" s="59">
        <v>70000</v>
      </c>
      <c r="G13" s="119">
        <v>0</v>
      </c>
      <c r="H13" s="120">
        <v>56099770.969999999</v>
      </c>
      <c r="I13" s="121">
        <v>0</v>
      </c>
      <c r="J13" s="121">
        <v>70000</v>
      </c>
      <c r="K13" s="119">
        <v>0</v>
      </c>
      <c r="L13" s="120">
        <v>943.2</v>
      </c>
      <c r="M13" s="121">
        <v>943.2</v>
      </c>
      <c r="N13" s="121">
        <v>0</v>
      </c>
      <c r="O13" s="119">
        <v>0</v>
      </c>
      <c r="P13" s="120">
        <v>2220742.71</v>
      </c>
      <c r="Q13" s="121">
        <v>0</v>
      </c>
      <c r="R13" s="119">
        <v>0</v>
      </c>
      <c r="S13" s="120">
        <v>7316970.0499999989</v>
      </c>
      <c r="T13" s="121">
        <v>0</v>
      </c>
      <c r="U13" s="121">
        <v>0</v>
      </c>
      <c r="V13" s="119">
        <v>0</v>
      </c>
      <c r="W13" s="120">
        <v>12301049.48</v>
      </c>
      <c r="X13" s="121">
        <v>0</v>
      </c>
      <c r="Y13" s="121">
        <v>0</v>
      </c>
      <c r="Z13" s="119">
        <v>0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547700</v>
      </c>
      <c r="E14" s="59">
        <v>0</v>
      </c>
      <c r="F14" s="59">
        <v>7500</v>
      </c>
      <c r="G14" s="119">
        <v>0</v>
      </c>
      <c r="H14" s="120">
        <v>540200</v>
      </c>
      <c r="I14" s="121">
        <v>0</v>
      </c>
      <c r="J14" s="121">
        <v>0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0</v>
      </c>
      <c r="T14" s="121">
        <v>0</v>
      </c>
      <c r="U14" s="121">
        <v>0</v>
      </c>
      <c r="V14" s="119">
        <v>0</v>
      </c>
      <c r="W14" s="120">
        <v>7500</v>
      </c>
      <c r="X14" s="121">
        <v>0</v>
      </c>
      <c r="Y14" s="121">
        <v>7500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37437883.149999999</v>
      </c>
      <c r="E15" s="59">
        <v>9500</v>
      </c>
      <c r="F15" s="59">
        <v>505572.97000000003</v>
      </c>
      <c r="G15" s="119">
        <v>0</v>
      </c>
      <c r="H15" s="120">
        <v>30321288.73</v>
      </c>
      <c r="I15" s="121">
        <v>9500</v>
      </c>
      <c r="J15" s="121">
        <v>41357.199999999997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19000</v>
      </c>
      <c r="Q15" s="121">
        <v>0</v>
      </c>
      <c r="R15" s="119">
        <v>0</v>
      </c>
      <c r="S15" s="120">
        <v>4098435.48</v>
      </c>
      <c r="T15" s="121">
        <v>0</v>
      </c>
      <c r="U15" s="121">
        <v>0</v>
      </c>
      <c r="V15" s="119">
        <v>0</v>
      </c>
      <c r="W15" s="120">
        <v>2992043.94</v>
      </c>
      <c r="X15" s="121">
        <v>0</v>
      </c>
      <c r="Y15" s="121">
        <v>464215.77</v>
      </c>
      <c r="Z15" s="119">
        <v>0</v>
      </c>
      <c r="AA15" s="120">
        <v>7115</v>
      </c>
      <c r="AB15" s="119">
        <v>0</v>
      </c>
      <c r="AC15" s="120">
        <v>0</v>
      </c>
      <c r="AD15" s="119">
        <v>0</v>
      </c>
      <c r="AE15" s="138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94113443.049999982</v>
      </c>
      <c r="E16" s="59">
        <v>577217</v>
      </c>
      <c r="F16" s="59">
        <v>117310.61</v>
      </c>
      <c r="G16" s="119">
        <v>10015266</v>
      </c>
      <c r="H16" s="120">
        <v>11454444.219999999</v>
      </c>
      <c r="I16" s="121">
        <v>105748.76</v>
      </c>
      <c r="J16" s="121">
        <v>12262</v>
      </c>
      <c r="K16" s="119">
        <v>0</v>
      </c>
      <c r="L16" s="120">
        <v>1895</v>
      </c>
      <c r="M16" s="121">
        <v>1895</v>
      </c>
      <c r="N16" s="121">
        <v>0</v>
      </c>
      <c r="O16" s="119">
        <v>0</v>
      </c>
      <c r="P16" s="120">
        <v>185123</v>
      </c>
      <c r="Q16" s="121">
        <v>0</v>
      </c>
      <c r="R16" s="119">
        <v>0</v>
      </c>
      <c r="S16" s="120">
        <v>81503302.699999988</v>
      </c>
      <c r="T16" s="121">
        <v>458873.24</v>
      </c>
      <c r="U16" s="121">
        <v>26100</v>
      </c>
      <c r="V16" s="119">
        <v>10015266</v>
      </c>
      <c r="W16" s="120">
        <v>630630.13</v>
      </c>
      <c r="X16" s="121">
        <v>10700</v>
      </c>
      <c r="Y16" s="121">
        <v>78948.61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338048</v>
      </c>
      <c r="AF16" s="121">
        <v>0</v>
      </c>
      <c r="AG16" s="119">
        <v>0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0</v>
      </c>
      <c r="E17" s="59">
        <v>0</v>
      </c>
      <c r="F17" s="59">
        <v>0</v>
      </c>
      <c r="G17" s="119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0</v>
      </c>
      <c r="T17" s="121">
        <v>0</v>
      </c>
      <c r="U17" s="121">
        <v>0</v>
      </c>
      <c r="V17" s="119">
        <v>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2078274.9</v>
      </c>
      <c r="E20" s="59">
        <v>0</v>
      </c>
      <c r="F20" s="59">
        <v>45180</v>
      </c>
      <c r="G20" s="119">
        <v>0</v>
      </c>
      <c r="H20" s="120">
        <v>1647403.54</v>
      </c>
      <c r="I20" s="121">
        <v>0</v>
      </c>
      <c r="J20" s="121">
        <v>28728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0</v>
      </c>
      <c r="Q20" s="121">
        <v>0</v>
      </c>
      <c r="R20" s="119">
        <v>0</v>
      </c>
      <c r="S20" s="120">
        <v>408799.36</v>
      </c>
      <c r="T20" s="121">
        <v>0</v>
      </c>
      <c r="U20" s="121">
        <v>0</v>
      </c>
      <c r="V20" s="119">
        <v>0</v>
      </c>
      <c r="W20" s="120">
        <v>22072</v>
      </c>
      <c r="X20" s="121">
        <v>0</v>
      </c>
      <c r="Y20" s="121">
        <v>16452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8328020.1399999997</v>
      </c>
      <c r="E23" s="59">
        <v>375825.67</v>
      </c>
      <c r="F23" s="59">
        <v>1729177.92</v>
      </c>
      <c r="G23" s="119">
        <v>0</v>
      </c>
      <c r="H23" s="120">
        <v>4096645.75</v>
      </c>
      <c r="I23" s="121">
        <v>356455.67</v>
      </c>
      <c r="J23" s="121">
        <v>1494257.92</v>
      </c>
      <c r="K23" s="119">
        <v>0</v>
      </c>
      <c r="L23" s="120">
        <v>0</v>
      </c>
      <c r="M23" s="121">
        <v>0</v>
      </c>
      <c r="N23" s="121">
        <v>0</v>
      </c>
      <c r="O23" s="119">
        <v>0</v>
      </c>
      <c r="P23" s="120">
        <v>19590</v>
      </c>
      <c r="Q23" s="121">
        <v>0</v>
      </c>
      <c r="R23" s="119">
        <v>0</v>
      </c>
      <c r="S23" s="120">
        <v>3714676.6</v>
      </c>
      <c r="T23" s="121">
        <v>0</v>
      </c>
      <c r="U23" s="121">
        <v>0</v>
      </c>
      <c r="V23" s="119">
        <v>0</v>
      </c>
      <c r="W23" s="120">
        <v>497107.79</v>
      </c>
      <c r="X23" s="121">
        <v>19370</v>
      </c>
      <c r="Y23" s="121">
        <v>234920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8">
        <v>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800000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800000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39">
        <v>0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0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0</v>
      </c>
      <c r="E28" s="59">
        <v>0</v>
      </c>
      <c r="F28" s="59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0</v>
      </c>
      <c r="T28" s="121">
        <v>0</v>
      </c>
      <c r="U28" s="121">
        <v>0</v>
      </c>
      <c r="V28" s="119">
        <v>0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599611.53</v>
      </c>
      <c r="E29" s="59">
        <v>0</v>
      </c>
      <c r="F29" s="59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599611.53</v>
      </c>
      <c r="T29" s="121">
        <v>0</v>
      </c>
      <c r="U29" s="121">
        <v>0</v>
      </c>
      <c r="V29" s="119">
        <v>0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1268065.69</v>
      </c>
      <c r="E52" s="59">
        <v>0</v>
      </c>
      <c r="F52" s="59">
        <v>673.28</v>
      </c>
      <c r="G52" s="119">
        <v>0</v>
      </c>
      <c r="H52" s="120">
        <v>924207.69000000006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287898</v>
      </c>
      <c r="T52" s="121">
        <v>0</v>
      </c>
      <c r="U52" s="121">
        <v>0</v>
      </c>
      <c r="V52" s="119">
        <v>0</v>
      </c>
      <c r="W52" s="120">
        <v>55960.000000000007</v>
      </c>
      <c r="X52" s="121">
        <v>0</v>
      </c>
      <c r="Y52" s="121">
        <v>673.28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1250100.8799999999</v>
      </c>
      <c r="E53" s="59">
        <v>0</v>
      </c>
      <c r="F53" s="59">
        <v>0</v>
      </c>
      <c r="G53" s="119">
        <v>100000</v>
      </c>
      <c r="H53" s="120">
        <v>90100.88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1075000</v>
      </c>
      <c r="T53" s="121">
        <v>0</v>
      </c>
      <c r="U53" s="121">
        <v>0</v>
      </c>
      <c r="V53" s="119">
        <v>100000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857426.53999999992</v>
      </c>
      <c r="E54" s="59">
        <v>0</v>
      </c>
      <c r="F54" s="59">
        <v>0</v>
      </c>
      <c r="G54" s="119">
        <v>0</v>
      </c>
      <c r="H54" s="120">
        <v>111874.89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3839.96</v>
      </c>
      <c r="Q54" s="121">
        <v>0</v>
      </c>
      <c r="R54" s="119">
        <v>0</v>
      </c>
      <c r="S54" s="120">
        <v>740711.69</v>
      </c>
      <c r="T54" s="121">
        <v>0</v>
      </c>
      <c r="U54" s="121">
        <v>0</v>
      </c>
      <c r="V54" s="119">
        <v>0</v>
      </c>
      <c r="W54" s="120">
        <v>1000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257386.46999999997</v>
      </c>
      <c r="E55" s="59">
        <v>0</v>
      </c>
      <c r="F55" s="59">
        <v>0</v>
      </c>
      <c r="G55" s="119">
        <v>0</v>
      </c>
      <c r="H55" s="120">
        <v>27358.92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230027.55</v>
      </c>
      <c r="T55" s="121">
        <v>0</v>
      </c>
      <c r="U55" s="121">
        <v>0</v>
      </c>
      <c r="V55" s="119">
        <v>0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39" t="s">
        <v>2</v>
      </c>
      <c r="B58" s="340"/>
      <c r="C58" s="61"/>
      <c r="D58" s="140">
        <f>SUM(D11:D57)</f>
        <v>226027308.85999995</v>
      </c>
      <c r="E58" s="131">
        <f t="shared" ref="E58:AG58" si="0">SUM(E11:E57)</f>
        <v>1035710.9099999999</v>
      </c>
      <c r="F58" s="65">
        <f t="shared" si="0"/>
        <v>2499840.4899999998</v>
      </c>
      <c r="G58" s="66">
        <f t="shared" si="0"/>
        <v>10941672.99</v>
      </c>
      <c r="H58" s="63">
        <f t="shared" si="0"/>
        <v>106043341.95</v>
      </c>
      <c r="I58" s="64">
        <f t="shared" si="0"/>
        <v>497126.83999999997</v>
      </c>
      <c r="J58" s="64">
        <f t="shared" si="0"/>
        <v>1649564.0699999998</v>
      </c>
      <c r="K58" s="62">
        <f t="shared" si="0"/>
        <v>0</v>
      </c>
      <c r="L58" s="63">
        <f t="shared" si="0"/>
        <v>27640.829999999998</v>
      </c>
      <c r="M58" s="64">
        <f t="shared" si="0"/>
        <v>27640.829999999998</v>
      </c>
      <c r="N58" s="64">
        <f t="shared" si="0"/>
        <v>0</v>
      </c>
      <c r="O58" s="62">
        <f t="shared" si="0"/>
        <v>14406.99</v>
      </c>
      <c r="P58" s="63">
        <f t="shared" si="0"/>
        <v>2530259.7799999998</v>
      </c>
      <c r="Q58" s="64">
        <f t="shared" si="0"/>
        <v>0</v>
      </c>
      <c r="R58" s="62">
        <f t="shared" si="0"/>
        <v>0</v>
      </c>
      <c r="S58" s="63">
        <f t="shared" si="0"/>
        <v>100379949.08999997</v>
      </c>
      <c r="T58" s="64">
        <f t="shared" si="0"/>
        <v>458873.24</v>
      </c>
      <c r="U58" s="64">
        <f t="shared" si="0"/>
        <v>26100</v>
      </c>
      <c r="V58" s="62">
        <f t="shared" si="0"/>
        <v>10927266</v>
      </c>
      <c r="W58" s="63">
        <f t="shared" si="0"/>
        <v>16692348.09</v>
      </c>
      <c r="X58" s="64">
        <f t="shared" si="0"/>
        <v>52070</v>
      </c>
      <c r="Y58" s="64">
        <f t="shared" si="0"/>
        <v>824176.42</v>
      </c>
      <c r="Z58" s="62">
        <f t="shared" si="0"/>
        <v>0</v>
      </c>
      <c r="AA58" s="63">
        <f t="shared" si="0"/>
        <v>7115</v>
      </c>
      <c r="AB58" s="62">
        <f t="shared" si="0"/>
        <v>0</v>
      </c>
      <c r="AC58" s="63">
        <f t="shared" si="0"/>
        <v>2486.4699999999998</v>
      </c>
      <c r="AD58" s="62">
        <f t="shared" si="0"/>
        <v>0</v>
      </c>
      <c r="AE58" s="112">
        <f t="shared" si="0"/>
        <v>344167.65</v>
      </c>
      <c r="AF58" s="64">
        <f t="shared" si="0"/>
        <v>0</v>
      </c>
      <c r="AG58" s="202">
        <f t="shared" si="0"/>
        <v>0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E6:AG7"/>
    <mergeCell ref="T8:U8"/>
    <mergeCell ref="W8:W9"/>
    <mergeCell ref="X8:Y8"/>
    <mergeCell ref="AE8:AE9"/>
    <mergeCell ref="AG8:AG9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2021-09-17T08:40:33Z</cp:lastPrinted>
  <dcterms:created xsi:type="dcterms:W3CDTF">2009-06-24T11:15:33Z</dcterms:created>
  <dcterms:modified xsi:type="dcterms:W3CDTF">2021-09-17T14:37:34Z</dcterms:modified>
</cp:coreProperties>
</file>