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7795" windowHeight="108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12" i="1" l="1"/>
  <c r="H9" i="1" l="1"/>
  <c r="H10" i="1" l="1"/>
  <c r="I9" i="1" l="1"/>
  <c r="I17" i="1" l="1"/>
  <c r="F17" i="1"/>
  <c r="G12" i="1"/>
  <c r="G17" i="1" s="1"/>
  <c r="E17" i="1"/>
  <c r="H11" i="1"/>
  <c r="H13" i="1"/>
  <c r="H14" i="1"/>
  <c r="H15" i="1"/>
  <c r="H16" i="1"/>
  <c r="H12" i="1" l="1"/>
  <c r="H17" i="1" s="1"/>
</calcChain>
</file>

<file path=xl/sharedStrings.xml><?xml version="1.0" encoding="utf-8"?>
<sst xmlns="http://schemas.openxmlformats.org/spreadsheetml/2006/main" count="31" uniqueCount="31">
  <si>
    <t>Расчет</t>
  </si>
  <si>
    <t>велечины временного кассового разрыва</t>
  </si>
  <si>
    <t>№ п/п</t>
  </si>
  <si>
    <t>Наименование показателя</t>
  </si>
  <si>
    <t>Остатки средств на едином счете городского бюджета на начало периода (F)</t>
  </si>
  <si>
    <t>Объем кассовых поступлений на планируемый месяц в соответствии с уточненным кассовым планом (I,Im)</t>
  </si>
  <si>
    <t>2.1</t>
  </si>
  <si>
    <t>налоговые и неналоговые доходы местного бюджета (за исключением доходов от предпренимательской и иной приносящей доход деятельности)</t>
  </si>
  <si>
    <t>безвозмездные поступлния из областного бюджета</t>
  </si>
  <si>
    <t>бюджетные кредиты из областного бюджета</t>
  </si>
  <si>
    <t>кредиты кредитных организаций</t>
  </si>
  <si>
    <t>другие источники финансирования дефицита</t>
  </si>
  <si>
    <t>4.</t>
  </si>
  <si>
    <t>Объем кассовых выплат в соответствии с уточненным кассовым планом (Е,Еm)</t>
  </si>
  <si>
    <t>5.</t>
  </si>
  <si>
    <t>Величина временного кассового разрыва (V,Vm)</t>
  </si>
  <si>
    <t>2.2</t>
  </si>
  <si>
    <t>3.1</t>
  </si>
  <si>
    <t>3.2</t>
  </si>
  <si>
    <t>3.3</t>
  </si>
  <si>
    <t>1.</t>
  </si>
  <si>
    <t>2.</t>
  </si>
  <si>
    <t>(тыс.руб.)</t>
  </si>
  <si>
    <t>Источники финансирования дефицита бюджета,без учета измененя остатков средств на едином счете городского бюджета (В),м числе:</t>
  </si>
  <si>
    <t>Итого за 2016 год</t>
  </si>
  <si>
    <t>июль 2016 года</t>
  </si>
  <si>
    <t>август 2016 года</t>
  </si>
  <si>
    <t>сентябрь 2016 года</t>
  </si>
  <si>
    <t>Итого за    3 квартал 2016 года</t>
  </si>
  <si>
    <t xml:space="preserve">      В разрезе месяцев  за 3 квартал 2016 года источником покрытия временного кассого разрыва являются остатки средств на едином счете.</t>
  </si>
  <si>
    <t>за 3 квартал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</si>
</sst>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2" borderId="1" xfId="0" applyFont="1" applyFill="1" applyBorder="1"/>
    <xf numFmtId="0" fontId="1" fillId="0" borderId="1" xfId="0" applyFont="1" applyFill="1" applyBorder="1"/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0"/>
  <sheetViews>
    <sheetView tabSelected="1" zoomScaleNormal="100" workbookViewId="0">
      <selection activeCell="H9" sqref="H9"/>
    </sheetView>
  </sheetViews>
  <sheetFormatPr defaultRowHeight="15" x14ac:dyDescent="0.25"/>
  <cols>
    <col min="1" max="1" width="6.140625" customWidth="1"/>
    <col min="4" max="4" width="20.140625" customWidth="1"/>
    <col min="5" max="7" width="12.7109375" customWidth="1"/>
    <col min="8" max="8" width="12.5703125" customWidth="1"/>
    <col min="9" max="9" width="13.140625" customWidth="1"/>
  </cols>
  <sheetData>
    <row r="3" spans="1:9" ht="20.25" x14ac:dyDescent="0.3">
      <c r="A3" s="10" t="s">
        <v>0</v>
      </c>
      <c r="B3" s="10"/>
      <c r="C3" s="10"/>
      <c r="D3" s="10"/>
      <c r="E3" s="10"/>
      <c r="F3" s="10"/>
      <c r="G3" s="10"/>
      <c r="H3" s="10"/>
      <c r="I3" s="10"/>
    </row>
    <row r="4" spans="1:9" ht="18.75" x14ac:dyDescent="0.3">
      <c r="A4" s="11" t="s">
        <v>1</v>
      </c>
      <c r="B4" s="11"/>
      <c r="C4" s="11"/>
      <c r="D4" s="11"/>
      <c r="E4" s="11"/>
      <c r="F4" s="11"/>
      <c r="G4" s="11"/>
      <c r="H4" s="11"/>
      <c r="I4" s="11"/>
    </row>
    <row r="5" spans="1:9" ht="18.75" x14ac:dyDescent="0.3">
      <c r="A5" s="11" t="s">
        <v>30</v>
      </c>
      <c r="B5" s="11"/>
      <c r="C5" s="11"/>
      <c r="D5" s="11"/>
      <c r="E5" s="11"/>
      <c r="F5" s="11"/>
      <c r="G5" s="11"/>
      <c r="H5" s="11"/>
      <c r="I5" s="11"/>
    </row>
    <row r="6" spans="1:9" ht="18.75" x14ac:dyDescent="0.3">
      <c r="I6" s="5" t="s">
        <v>22</v>
      </c>
    </row>
    <row r="7" spans="1:9" ht="66" customHeight="1" x14ac:dyDescent="0.25">
      <c r="A7" s="1" t="s">
        <v>2</v>
      </c>
      <c r="B7" s="12" t="s">
        <v>3</v>
      </c>
      <c r="C7" s="12"/>
      <c r="D7" s="12"/>
      <c r="E7" s="1" t="s">
        <v>25</v>
      </c>
      <c r="F7" s="1" t="s">
        <v>26</v>
      </c>
      <c r="G7" s="1" t="s">
        <v>27</v>
      </c>
      <c r="H7" s="1" t="s">
        <v>28</v>
      </c>
      <c r="I7" s="1" t="s">
        <v>24</v>
      </c>
    </row>
    <row r="8" spans="1:9" ht="57.75" customHeight="1" x14ac:dyDescent="0.3">
      <c r="A8" s="2" t="s">
        <v>20</v>
      </c>
      <c r="B8" s="13" t="s">
        <v>4</v>
      </c>
      <c r="C8" s="13"/>
      <c r="D8" s="13"/>
      <c r="E8" s="3">
        <v>2123</v>
      </c>
      <c r="F8" s="6">
        <v>2483</v>
      </c>
      <c r="G8" s="3">
        <v>1692</v>
      </c>
      <c r="H8" s="3">
        <v>2123</v>
      </c>
      <c r="I8" s="3">
        <v>1613</v>
      </c>
    </row>
    <row r="9" spans="1:9" ht="75" customHeight="1" x14ac:dyDescent="0.3">
      <c r="A9" s="2" t="s">
        <v>21</v>
      </c>
      <c r="B9" s="9" t="s">
        <v>5</v>
      </c>
      <c r="C9" s="9"/>
      <c r="D9" s="9"/>
      <c r="E9" s="6">
        <v>77982</v>
      </c>
      <c r="F9" s="6">
        <v>100685</v>
      </c>
      <c r="G9" s="6">
        <v>61941</v>
      </c>
      <c r="H9" s="3">
        <f>SUM(E9:G9)</f>
        <v>240608</v>
      </c>
      <c r="I9" s="3">
        <f t="shared" ref="I9" si="0">SUM(I10:I11)</f>
        <v>805024</v>
      </c>
    </row>
    <row r="10" spans="1:9" ht="90.75" customHeight="1" x14ac:dyDescent="0.3">
      <c r="A10" s="2" t="s">
        <v>6</v>
      </c>
      <c r="B10" s="9" t="s">
        <v>7</v>
      </c>
      <c r="C10" s="9"/>
      <c r="D10" s="9"/>
      <c r="E10" s="6">
        <v>46491</v>
      </c>
      <c r="F10" s="6">
        <v>27200</v>
      </c>
      <c r="G10" s="6">
        <v>22562</v>
      </c>
      <c r="H10" s="3">
        <f t="shared" ref="H10:H16" si="1">SUM(E10:G10)</f>
        <v>96253</v>
      </c>
      <c r="I10" s="3">
        <v>273907</v>
      </c>
    </row>
    <row r="11" spans="1:9" ht="38.25" customHeight="1" x14ac:dyDescent="0.3">
      <c r="A11" s="4" t="s">
        <v>16</v>
      </c>
      <c r="B11" s="9" t="s">
        <v>8</v>
      </c>
      <c r="C11" s="9"/>
      <c r="D11" s="9"/>
      <c r="E11" s="6">
        <v>31491</v>
      </c>
      <c r="F11" s="6">
        <v>73485</v>
      </c>
      <c r="G11" s="6">
        <v>39379</v>
      </c>
      <c r="H11" s="3">
        <f t="shared" si="1"/>
        <v>144355</v>
      </c>
      <c r="I11" s="3">
        <v>531117</v>
      </c>
    </row>
    <row r="12" spans="1:9" ht="97.5" customHeight="1" x14ac:dyDescent="0.3">
      <c r="A12" s="2">
        <v>3</v>
      </c>
      <c r="B12" s="9" t="s">
        <v>23</v>
      </c>
      <c r="C12" s="9"/>
      <c r="D12" s="9"/>
      <c r="E12" s="3"/>
      <c r="F12" s="3">
        <v>-15926</v>
      </c>
      <c r="G12" s="3">
        <f t="shared" ref="G12" si="2">SUM(G13:G15)</f>
        <v>-1875</v>
      </c>
      <c r="H12" s="3">
        <f t="shared" si="1"/>
        <v>-17801</v>
      </c>
      <c r="I12" s="3">
        <f>SUM(I13)</f>
        <v>-38402</v>
      </c>
    </row>
    <row r="13" spans="1:9" ht="38.25" customHeight="1" x14ac:dyDescent="0.3">
      <c r="A13" s="2" t="s">
        <v>17</v>
      </c>
      <c r="B13" s="9" t="s">
        <v>9</v>
      </c>
      <c r="C13" s="9"/>
      <c r="D13" s="9"/>
      <c r="E13" s="3">
        <v>0</v>
      </c>
      <c r="F13" s="3">
        <v>-15926</v>
      </c>
      <c r="G13" s="7">
        <v>-1875</v>
      </c>
      <c r="H13" s="3">
        <f t="shared" si="1"/>
        <v>-17801</v>
      </c>
      <c r="I13" s="3">
        <v>-38402</v>
      </c>
    </row>
    <row r="14" spans="1:9" ht="39" customHeight="1" x14ac:dyDescent="0.3">
      <c r="A14" s="2" t="s">
        <v>18</v>
      </c>
      <c r="B14" s="9" t="s">
        <v>10</v>
      </c>
      <c r="C14" s="9"/>
      <c r="D14" s="9"/>
      <c r="E14" s="3"/>
      <c r="F14" s="3"/>
      <c r="G14" s="3"/>
      <c r="H14" s="3">
        <f t="shared" si="1"/>
        <v>0</v>
      </c>
      <c r="I14" s="7"/>
    </row>
    <row r="15" spans="1:9" ht="42.75" customHeight="1" x14ac:dyDescent="0.3">
      <c r="A15" s="2" t="s">
        <v>19</v>
      </c>
      <c r="B15" s="9" t="s">
        <v>11</v>
      </c>
      <c r="C15" s="9"/>
      <c r="D15" s="9"/>
      <c r="E15" s="3"/>
      <c r="F15" s="3"/>
      <c r="G15" s="3"/>
      <c r="H15" s="3">
        <f t="shared" si="1"/>
        <v>0</v>
      </c>
      <c r="I15" s="3"/>
    </row>
    <row r="16" spans="1:9" ht="61.5" customHeight="1" x14ac:dyDescent="0.3">
      <c r="A16" s="2" t="s">
        <v>12</v>
      </c>
      <c r="B16" s="9" t="s">
        <v>13</v>
      </c>
      <c r="C16" s="9"/>
      <c r="D16" s="9"/>
      <c r="E16" s="6">
        <v>77622</v>
      </c>
      <c r="F16" s="6">
        <v>85550</v>
      </c>
      <c r="G16" s="6">
        <v>63306</v>
      </c>
      <c r="H16" s="3">
        <f t="shared" si="1"/>
        <v>226478</v>
      </c>
      <c r="I16" s="3">
        <v>774283</v>
      </c>
    </row>
    <row r="17" spans="1:9" ht="39.75" customHeight="1" x14ac:dyDescent="0.3">
      <c r="A17" s="2" t="s">
        <v>14</v>
      </c>
      <c r="B17" s="9" t="s">
        <v>15</v>
      </c>
      <c r="C17" s="9"/>
      <c r="D17" s="9"/>
      <c r="E17" s="3">
        <f>SUM(E16-E8-E9-E12)</f>
        <v>-2483</v>
      </c>
      <c r="F17" s="3">
        <f t="shared" ref="F17:G17" si="3">SUM(F16-F8-F9-F12)</f>
        <v>-1692</v>
      </c>
      <c r="G17" s="3">
        <f t="shared" si="3"/>
        <v>1548</v>
      </c>
      <c r="H17" s="3">
        <f>SUM(H16-H8-H9-H12)</f>
        <v>1548</v>
      </c>
      <c r="I17" s="3">
        <f>SUM(I16-I8-I9-I12)</f>
        <v>6048</v>
      </c>
    </row>
    <row r="20" spans="1:9" ht="43.5" customHeight="1" x14ac:dyDescent="0.3">
      <c r="A20" s="8" t="s">
        <v>29</v>
      </c>
      <c r="B20" s="8"/>
      <c r="C20" s="8"/>
      <c r="D20" s="8"/>
      <c r="E20" s="8"/>
      <c r="F20" s="8"/>
      <c r="G20" s="8"/>
      <c r="H20" s="8"/>
      <c r="I20" s="8"/>
    </row>
  </sheetData>
  <mergeCells count="15">
    <mergeCell ref="A20:I20"/>
    <mergeCell ref="B17:D17"/>
    <mergeCell ref="B16:D16"/>
    <mergeCell ref="A3:I3"/>
    <mergeCell ref="A4:I4"/>
    <mergeCell ref="A5:I5"/>
    <mergeCell ref="B10:D10"/>
    <mergeCell ref="B11:D11"/>
    <mergeCell ref="B12:D12"/>
    <mergeCell ref="B13:D13"/>
    <mergeCell ref="B14:D14"/>
    <mergeCell ref="B15:D15"/>
    <mergeCell ref="B7:D7"/>
    <mergeCell ref="B8:D8"/>
    <mergeCell ref="B9:D9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2017-01-30T10:38:41Z</cp:lastPrinted>
  <dcterms:created xsi:type="dcterms:W3CDTF">2015-07-09T05:39:28Z</dcterms:created>
  <dcterms:modified xsi:type="dcterms:W3CDTF">2017-01-30T11:41:50Z</dcterms:modified>
</cp:coreProperties>
</file>