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9405"/>
  </bookViews>
  <sheets>
    <sheet name="Лист1" sheetId="1" r:id="rId1"/>
  </sheets>
  <definedNames>
    <definedName name="_xlnm.Print_Area" localSheetId="0">Лист1!$A$1:$D$44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D34" i="1"/>
  <c r="D12" i="1"/>
  <c r="D20" i="1" l="1"/>
  <c r="D17" i="1"/>
  <c r="D32" i="1" l="1"/>
  <c r="D39" i="1" l="1"/>
  <c r="D37" i="1" l="1"/>
  <c r="D41" i="1"/>
  <c r="D30" i="1"/>
  <c r="D24" i="1" l="1"/>
  <c r="D28" i="1"/>
</calcChain>
</file>

<file path=xl/sharedStrings.xml><?xml version="1.0" encoding="utf-8"?>
<sst xmlns="http://schemas.openxmlformats.org/spreadsheetml/2006/main" count="69" uniqueCount="58">
  <si>
    <t>(руб.)</t>
  </si>
  <si>
    <t>№ п/п</t>
  </si>
  <si>
    <t>Наименование муниципальной программы г. Переславля-Залесского</t>
  </si>
  <si>
    <t>Наименование целевых программ, входящих в состав муниципальной программы г. Переславля-Залесского</t>
  </si>
  <si>
    <t>1.</t>
  </si>
  <si>
    <t xml:space="preserve"> Развитие образования и молодежная политика г. Переславля-Залесского</t>
  </si>
  <si>
    <t>Всего по программе</t>
  </si>
  <si>
    <t>2.</t>
  </si>
  <si>
    <t>Социальная поддержка населения г. Переславля-Залесского</t>
  </si>
  <si>
    <t>4.</t>
  </si>
  <si>
    <t>Обеспечение общественного порядка и противодействие преступности на территории г. Переславля-Залесского</t>
  </si>
  <si>
    <t>5.</t>
  </si>
  <si>
    <t>Развитие физической культуры, культуры и туризма в г. Переславле-Залесском</t>
  </si>
  <si>
    <t>6.</t>
  </si>
  <si>
    <t>Обеспечение качественными коммунальными услугами населения г. Переславля-Залесского</t>
  </si>
  <si>
    <t>7.</t>
  </si>
  <si>
    <t>Развитие дорожного хозяйства в г. Переславле-Залесском</t>
  </si>
  <si>
    <t>10.</t>
  </si>
  <si>
    <t>Охрана окружающей среды в г. Переславле-Залесском</t>
  </si>
  <si>
    <t>Защита населения на территории г. Переславля-Залесского от чрезвычайных ситуаций и обеспечение пожарной безопасности</t>
  </si>
  <si>
    <t>Эффективная власть в г. Переславле-Залесском</t>
  </si>
  <si>
    <t>ИТОГО ПО ПРОГРАММАМ</t>
  </si>
  <si>
    <t>Сумма</t>
  </si>
  <si>
    <t xml:space="preserve">Обеспечение доступным и комфортным жильем населения г. Переславля-Залесского </t>
  </si>
  <si>
    <t>3.</t>
  </si>
  <si>
    <t>ГЦП «Охрана окружающей среды в г. Переславле-Залесском» на 2015-2017 годы</t>
  </si>
  <si>
    <t>ВЦП "Молодежь" на 2016-2018 годы</t>
  </si>
  <si>
    <t>ГЦП "Социальная поддержка населения г. Переславля-Залесского" на 2016-2018 годы</t>
  </si>
  <si>
    <t>ГЦП "Борьба с преступностью в городе Переславле-Залесском на 2016-2018 годы"</t>
  </si>
  <si>
    <t>ГЦП "Комплексные меры противодействия злоупотреблению наркотиками и их незаконному обороту" на 2016-2018 годы</t>
  </si>
  <si>
    <t>ГЦП "Сохранность автомобильных дорог г. Переславля-Залесского на 2016-2020 годы"</t>
  </si>
  <si>
    <t>ГЦП "Развитие туризма и отдыха в городе Переславле-Залесском" на 2016-2018 гг.</t>
  </si>
  <si>
    <t>ГЦП "Развитие физической культуры и спорта в городе Переславле-Залесском" на 2016-2018 годы</t>
  </si>
  <si>
    <t>ВЦП "Обеспечение функционирования и развития муниципальной системы образования города Переславля-Залесского на 2017 - 2019 годы"</t>
  </si>
  <si>
    <t>ВЦП "Развитие культуры и искусства в г. Переславле-Залесском на 2017-2019 годы"</t>
  </si>
  <si>
    <t>ГЦП "Комплексная программа модернизации и реформирования жилищно-коммунального хозяйства города Переславля-Залесского" на 2017-2019 годы</t>
  </si>
  <si>
    <t>ГЦП "Благоустройство территории города Переславля-Залесского" на 2016-2018 годы</t>
  </si>
  <si>
    <t>ВЦП "Обеспечение деятельности Администрации и совершенствование Единой дежурно-диспетчерской службы города Переславля-Залесского на 2015-2017 годы"</t>
  </si>
  <si>
    <t>ГЦП "Обеспечение функционирования и развития муниципальной службы в г. Переславле-Залесском на 2017-2019 годы"</t>
  </si>
  <si>
    <t>от ____________2017 № ____</t>
  </si>
  <si>
    <t>ГАП "Переселение граждан из аварийного жилищного фонда города Переславля-Залесского на 2013-2017 годы"</t>
  </si>
  <si>
    <t>Приложение 6</t>
  </si>
  <si>
    <t>ГЦП "Обеспечение отдыха, оздоровления занятости детей и подростков города Переславля-Залесского на 2017-2019 годы"</t>
  </si>
  <si>
    <t>ГЦП "Доступная среда" на 2016-2018 годы</t>
  </si>
  <si>
    <t>ГЦП «Поддержка социально ориентированных некоммерческих организаций в г.Переславле-Залесском» на 2015-2018 годы"</t>
  </si>
  <si>
    <t>ГЦП "Жилище" на 2016-2018 годы: Подпрограмма "Государственная и муниципальная поддержка граждан, проживающих на территории города Переславля-Залесского в сфере ипотечного кредитования"</t>
  </si>
  <si>
    <t>8.</t>
  </si>
  <si>
    <t>9.</t>
  </si>
  <si>
    <t>Исполнение по муниципальным программам за 9 месяцев 2017 года</t>
  </si>
  <si>
    <t>ГЦП "Патриотическое воспитание граждан РФ, проживающих на территории города Переславля-Залесского" на 2017-2019 годы</t>
  </si>
  <si>
    <t>ГЦП "Профилактика безнадзорности, правонарушений и защита прав несовершеннолетних на территории города Переславля-Залесского на 2016-2018 годы"</t>
  </si>
  <si>
    <t>Энергоэффективность в г. Переславле-Залесском</t>
  </si>
  <si>
    <t>ГЦП "Энергосбережение на территории города Переславля-Залесского на 2017-2019 годы"</t>
  </si>
  <si>
    <t>11.</t>
  </si>
  <si>
    <t>12.</t>
  </si>
  <si>
    <t>Формирование современной среды на территории города Переславля-Залесского на 2017 год</t>
  </si>
  <si>
    <t>x</t>
  </si>
  <si>
    <t>к Постановлению Администрации г.Переславля-Залесского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</si>
</sst>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5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/>
    <xf numFmtId="0" fontId="6" fillId="0" borderId="0" xfId="1" applyFont="1" applyFill="1" applyAlignment="1" applyProtection="1">
      <alignment horizontal="right" vertical="center"/>
      <protection hidden="1"/>
    </xf>
    <xf numFmtId="0" fontId="7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justify" vertical="center" wrapText="1"/>
    </xf>
    <xf numFmtId="43" fontId="3" fillId="0" borderId="2" xfId="0" applyNumberFormat="1" applyFont="1" applyBorder="1" applyAlignment="1">
      <alignment horizontal="center" vertical="center"/>
    </xf>
    <xf numFmtId="43" fontId="8" fillId="0" borderId="2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justify" vertical="center" wrapText="1"/>
    </xf>
    <xf numFmtId="43" fontId="3" fillId="0" borderId="2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3" fontId="8" fillId="0" borderId="14" xfId="0" applyNumberFormat="1" applyFont="1" applyBorder="1" applyAlignment="1">
      <alignment horizontal="center" vertical="center"/>
    </xf>
    <xf numFmtId="43" fontId="8" fillId="2" borderId="2" xfId="0" applyNumberFormat="1" applyFont="1" applyFill="1" applyBorder="1" applyAlignment="1">
      <alignment horizontal="center" vertical="center"/>
    </xf>
    <xf numFmtId="43" fontId="3" fillId="2" borderId="2" xfId="0" applyNumberFormat="1" applyFont="1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2" borderId="5" xfId="0" applyFont="1" applyFill="1" applyBorder="1" applyAlignment="1">
      <alignment horizontal="justify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3" fontId="8" fillId="0" borderId="6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3" fillId="0" borderId="6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6" fillId="0" borderId="0" xfId="1" applyFont="1" applyFill="1" applyAlignment="1" applyProtection="1">
      <alignment horizontal="right" vertical="center"/>
      <protection hidden="1"/>
    </xf>
    <xf numFmtId="0" fontId="2" fillId="0" borderId="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6" fillId="0" borderId="0" xfId="1" applyFont="1" applyFill="1" applyAlignment="1" applyProtection="1">
      <alignment vertical="center" wrapText="1"/>
      <protection hidden="1"/>
    </xf>
    <xf numFmtId="0" fontId="10" fillId="0" borderId="0" xfId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topLeftCell="A43" zoomScaleNormal="100" workbookViewId="0">
      <selection activeCell="C2" sqref="C2"/>
    </sheetView>
  </sheetViews>
  <sheetFormatPr defaultColWidth="8.85546875" defaultRowHeight="12.75" x14ac:dyDescent="0.2"/>
  <cols>
    <col min="1" max="1" width="5.7109375" style="1" customWidth="1"/>
    <col min="2" max="2" width="21" style="1" customWidth="1"/>
    <col min="3" max="3" width="41.5703125" style="1" customWidth="1"/>
    <col min="4" max="4" width="24.42578125" style="4" customWidth="1"/>
    <col min="5" max="16384" width="8.85546875" style="1"/>
  </cols>
  <sheetData>
    <row r="1" spans="1:4" ht="15.75" x14ac:dyDescent="0.2">
      <c r="A1" s="39" t="s">
        <v>41</v>
      </c>
      <c r="B1" s="39"/>
      <c r="C1" s="39"/>
      <c r="D1" s="39"/>
    </row>
    <row r="2" spans="1:4" ht="39.75" customHeight="1" x14ac:dyDescent="0.2">
      <c r="A2" s="53"/>
      <c r="B2" s="53"/>
      <c r="C2" s="53"/>
      <c r="D2" s="54" t="s">
        <v>57</v>
      </c>
    </row>
    <row r="3" spans="1:4" ht="15.75" x14ac:dyDescent="0.2">
      <c r="A3" s="39" t="s">
        <v>39</v>
      </c>
      <c r="B3" s="39"/>
      <c r="C3" s="39"/>
      <c r="D3" s="39"/>
    </row>
    <row r="4" spans="1:4" ht="15.6" x14ac:dyDescent="0.3">
      <c r="A4" s="5"/>
      <c r="B4" s="5"/>
      <c r="C4" s="5"/>
      <c r="D4" s="5"/>
    </row>
    <row r="5" spans="1:4" ht="31.9" customHeight="1" x14ac:dyDescent="0.2">
      <c r="A5" s="40" t="s">
        <v>48</v>
      </c>
      <c r="B5" s="40"/>
      <c r="C5" s="40"/>
      <c r="D5" s="40"/>
    </row>
    <row r="6" spans="1:4" ht="14.45" customHeight="1" x14ac:dyDescent="0.25">
      <c r="A6" s="2"/>
      <c r="B6" s="2"/>
      <c r="C6" s="2"/>
      <c r="D6" s="6" t="s">
        <v>0</v>
      </c>
    </row>
    <row r="7" spans="1:4" ht="78.75" x14ac:dyDescent="0.2">
      <c r="A7" s="7" t="s">
        <v>1</v>
      </c>
      <c r="B7" s="7" t="s">
        <v>2</v>
      </c>
      <c r="C7" s="7" t="s">
        <v>3</v>
      </c>
      <c r="D7" s="8" t="s">
        <v>22</v>
      </c>
    </row>
    <row r="8" spans="1:4" ht="12.6" customHeight="1" x14ac:dyDescent="0.3">
      <c r="A8" s="7">
        <v>1</v>
      </c>
      <c r="B8" s="7">
        <v>2</v>
      </c>
      <c r="C8" s="7">
        <v>3</v>
      </c>
      <c r="D8" s="8">
        <v>4</v>
      </c>
    </row>
    <row r="9" spans="1:4" ht="56.45" customHeight="1" x14ac:dyDescent="0.2">
      <c r="A9" s="44" t="s">
        <v>4</v>
      </c>
      <c r="B9" s="44" t="s">
        <v>5</v>
      </c>
      <c r="C9" s="9" t="s">
        <v>33</v>
      </c>
      <c r="D9" s="10">
        <v>397759403.47999996</v>
      </c>
    </row>
    <row r="10" spans="1:4" ht="13.9" customHeight="1" x14ac:dyDescent="0.2">
      <c r="A10" s="44"/>
      <c r="B10" s="44"/>
      <c r="C10" s="9" t="s">
        <v>26</v>
      </c>
      <c r="D10" s="10">
        <v>3838234.74</v>
      </c>
    </row>
    <row r="11" spans="1:4" ht="41.45" customHeight="1" x14ac:dyDescent="0.2">
      <c r="A11" s="44"/>
      <c r="B11" s="44"/>
      <c r="C11" s="9" t="s">
        <v>49</v>
      </c>
      <c r="D11" s="10">
        <v>89628</v>
      </c>
    </row>
    <row r="12" spans="1:4" ht="16.899999999999999" customHeight="1" x14ac:dyDescent="0.2">
      <c r="A12" s="45" t="s">
        <v>6</v>
      </c>
      <c r="B12" s="46"/>
      <c r="C12" s="47"/>
      <c r="D12" s="11">
        <f>SUM(D9:D11)</f>
        <v>401687266.21999997</v>
      </c>
    </row>
    <row r="13" spans="1:4" ht="37.15" customHeight="1" x14ac:dyDescent="0.2">
      <c r="A13" s="41" t="s">
        <v>7</v>
      </c>
      <c r="B13" s="44" t="s">
        <v>8</v>
      </c>
      <c r="C13" s="12" t="s">
        <v>27</v>
      </c>
      <c r="D13" s="10">
        <v>165482896.75</v>
      </c>
    </row>
    <row r="14" spans="1:4" ht="43.15" customHeight="1" x14ac:dyDescent="0.2">
      <c r="A14" s="42"/>
      <c r="B14" s="44"/>
      <c r="C14" s="12" t="s">
        <v>42</v>
      </c>
      <c r="D14" s="10">
        <v>4578764.9000000004</v>
      </c>
    </row>
    <row r="15" spans="1:4" ht="25.9" customHeight="1" x14ac:dyDescent="0.2">
      <c r="A15" s="42"/>
      <c r="B15" s="44"/>
      <c r="C15" s="12" t="s">
        <v>43</v>
      </c>
      <c r="D15" s="10">
        <v>118942.52</v>
      </c>
    </row>
    <row r="16" spans="1:4" ht="42" customHeight="1" x14ac:dyDescent="0.2">
      <c r="A16" s="43"/>
      <c r="B16" s="44"/>
      <c r="C16" s="12" t="s">
        <v>44</v>
      </c>
      <c r="D16" s="10">
        <v>100000</v>
      </c>
    </row>
    <row r="17" spans="1:4" ht="15.6" customHeight="1" x14ac:dyDescent="0.2">
      <c r="A17" s="45" t="s">
        <v>6</v>
      </c>
      <c r="B17" s="46"/>
      <c r="C17" s="47"/>
      <c r="D17" s="11">
        <f>SUM(D13:D16)</f>
        <v>170280604.17000002</v>
      </c>
    </row>
    <row r="18" spans="1:4" ht="64.900000000000006" customHeight="1" x14ac:dyDescent="0.2">
      <c r="A18" s="41" t="s">
        <v>24</v>
      </c>
      <c r="B18" s="44" t="s">
        <v>23</v>
      </c>
      <c r="C18" s="28" t="s">
        <v>45</v>
      </c>
      <c r="D18" s="10">
        <v>751613.83000000007</v>
      </c>
    </row>
    <row r="19" spans="1:4" ht="51.75" customHeight="1" x14ac:dyDescent="0.2">
      <c r="A19" s="43"/>
      <c r="B19" s="44"/>
      <c r="C19" s="27" t="s">
        <v>40</v>
      </c>
      <c r="D19" s="13">
        <v>1283293.23</v>
      </c>
    </row>
    <row r="20" spans="1:4" ht="16.149999999999999" customHeight="1" x14ac:dyDescent="0.2">
      <c r="A20" s="45" t="s">
        <v>6</v>
      </c>
      <c r="B20" s="46"/>
      <c r="C20" s="47"/>
      <c r="D20" s="11">
        <f>SUM(D18:D19)</f>
        <v>2034907.06</v>
      </c>
    </row>
    <row r="21" spans="1:4" ht="38.450000000000003" customHeight="1" x14ac:dyDescent="0.2">
      <c r="A21" s="44" t="s">
        <v>9</v>
      </c>
      <c r="B21" s="49" t="s">
        <v>10</v>
      </c>
      <c r="C21" s="9" t="s">
        <v>28</v>
      </c>
      <c r="D21" s="10">
        <v>205720</v>
      </c>
    </row>
    <row r="22" spans="1:4" ht="53.45" customHeight="1" x14ac:dyDescent="0.2">
      <c r="A22" s="44"/>
      <c r="B22" s="49"/>
      <c r="C22" s="9" t="s">
        <v>50</v>
      </c>
      <c r="D22" s="10">
        <v>10000</v>
      </c>
    </row>
    <row r="23" spans="1:4" ht="40.9" customHeight="1" x14ac:dyDescent="0.2">
      <c r="A23" s="44"/>
      <c r="B23" s="49"/>
      <c r="C23" s="9" t="s">
        <v>29</v>
      </c>
      <c r="D23" s="10">
        <v>71950</v>
      </c>
    </row>
    <row r="24" spans="1:4" ht="15.6" customHeight="1" x14ac:dyDescent="0.2">
      <c r="A24" s="45" t="s">
        <v>6</v>
      </c>
      <c r="B24" s="46"/>
      <c r="C24" s="47"/>
      <c r="D24" s="11">
        <f>SUM(D21:D23)</f>
        <v>287670</v>
      </c>
    </row>
    <row r="25" spans="1:4" ht="25.9" customHeight="1" x14ac:dyDescent="0.2">
      <c r="A25" s="50" t="s">
        <v>11</v>
      </c>
      <c r="B25" s="37" t="s">
        <v>12</v>
      </c>
      <c r="C25" s="9" t="s">
        <v>31</v>
      </c>
      <c r="D25" s="10">
        <v>1412823.02</v>
      </c>
    </row>
    <row r="26" spans="1:4" ht="31.15" customHeight="1" x14ac:dyDescent="0.2">
      <c r="A26" s="51"/>
      <c r="B26" s="52"/>
      <c r="C26" s="9" t="s">
        <v>34</v>
      </c>
      <c r="D26" s="10">
        <v>33730687.100000001</v>
      </c>
    </row>
    <row r="27" spans="1:4" ht="33" customHeight="1" x14ac:dyDescent="0.2">
      <c r="A27" s="51"/>
      <c r="B27" s="52"/>
      <c r="C27" s="14" t="s">
        <v>32</v>
      </c>
      <c r="D27" s="10">
        <v>27947048.889999997</v>
      </c>
    </row>
    <row r="28" spans="1:4" ht="15" customHeight="1" x14ac:dyDescent="0.2">
      <c r="A28" s="45" t="s">
        <v>6</v>
      </c>
      <c r="B28" s="46"/>
      <c r="C28" s="47"/>
      <c r="D28" s="11">
        <f>SUM(D25:D27)</f>
        <v>63090559.010000005</v>
      </c>
    </row>
    <row r="29" spans="1:4" ht="67.150000000000006" customHeight="1" x14ac:dyDescent="0.2">
      <c r="A29" s="24" t="s">
        <v>13</v>
      </c>
      <c r="B29" s="22" t="s">
        <v>14</v>
      </c>
      <c r="C29" s="9" t="s">
        <v>35</v>
      </c>
      <c r="D29" s="10">
        <v>7680374.8099999996</v>
      </c>
    </row>
    <row r="30" spans="1:4" ht="14.45" customHeight="1" x14ac:dyDescent="0.2">
      <c r="A30" s="45" t="s">
        <v>6</v>
      </c>
      <c r="B30" s="46"/>
      <c r="C30" s="47"/>
      <c r="D30" s="19">
        <f>SUM(D29:D29)</f>
        <v>7680374.8099999996</v>
      </c>
    </row>
    <row r="31" spans="1:4" ht="45.6" customHeight="1" x14ac:dyDescent="0.2">
      <c r="A31" s="24" t="s">
        <v>15</v>
      </c>
      <c r="B31" s="14" t="s">
        <v>16</v>
      </c>
      <c r="C31" s="14" t="s">
        <v>30</v>
      </c>
      <c r="D31" s="20">
        <v>17626090.640000001</v>
      </c>
    </row>
    <row r="32" spans="1:4" ht="13.9" customHeight="1" x14ac:dyDescent="0.2">
      <c r="A32" s="45" t="s">
        <v>6</v>
      </c>
      <c r="B32" s="46"/>
      <c r="C32" s="47"/>
      <c r="D32" s="19">
        <f>SUM(D31)</f>
        <v>17626090.640000001</v>
      </c>
    </row>
    <row r="33" spans="1:4" ht="28.15" customHeight="1" x14ac:dyDescent="0.2">
      <c r="A33" s="25" t="s">
        <v>46</v>
      </c>
      <c r="B33" s="26" t="s">
        <v>51</v>
      </c>
      <c r="C33" s="29" t="s">
        <v>52</v>
      </c>
      <c r="D33" s="20">
        <v>200000</v>
      </c>
    </row>
    <row r="34" spans="1:4" ht="15" customHeight="1" x14ac:dyDescent="0.2">
      <c r="A34" s="45" t="s">
        <v>6</v>
      </c>
      <c r="B34" s="46"/>
      <c r="C34" s="47"/>
      <c r="D34" s="19">
        <f>D33</f>
        <v>200000</v>
      </c>
    </row>
    <row r="35" spans="1:4" ht="31.15" customHeight="1" x14ac:dyDescent="0.2">
      <c r="A35" s="41" t="s">
        <v>47</v>
      </c>
      <c r="B35" s="37" t="s">
        <v>18</v>
      </c>
      <c r="C35" s="15" t="s">
        <v>25</v>
      </c>
      <c r="D35" s="20">
        <v>154324</v>
      </c>
    </row>
    <row r="36" spans="1:4" ht="34.9" customHeight="1" x14ac:dyDescent="0.2">
      <c r="A36" s="43"/>
      <c r="B36" s="38"/>
      <c r="C36" s="15" t="s">
        <v>36</v>
      </c>
      <c r="D36" s="20">
        <v>10463364.25</v>
      </c>
    </row>
    <row r="37" spans="1:4" ht="14.45" customHeight="1" x14ac:dyDescent="0.2">
      <c r="A37" s="45" t="s">
        <v>6</v>
      </c>
      <c r="B37" s="46"/>
      <c r="C37" s="47"/>
      <c r="D37" s="11">
        <f>SUM(D35:D36)</f>
        <v>10617688.25</v>
      </c>
    </row>
    <row r="38" spans="1:4" s="3" customFormat="1" ht="82.9" customHeight="1" x14ac:dyDescent="0.2">
      <c r="A38" s="21" t="s">
        <v>17</v>
      </c>
      <c r="B38" s="23" t="s">
        <v>19</v>
      </c>
      <c r="C38" s="9" t="s">
        <v>37</v>
      </c>
      <c r="D38" s="10">
        <v>15179253.26</v>
      </c>
    </row>
    <row r="39" spans="1:4" ht="15" customHeight="1" x14ac:dyDescent="0.2">
      <c r="A39" s="45" t="s">
        <v>6</v>
      </c>
      <c r="B39" s="46"/>
      <c r="C39" s="47"/>
      <c r="D39" s="11">
        <f>SUM(D38:D38)</f>
        <v>15179253.26</v>
      </c>
    </row>
    <row r="40" spans="1:4" ht="47.45" customHeight="1" x14ac:dyDescent="0.2">
      <c r="A40" s="16" t="s">
        <v>53</v>
      </c>
      <c r="B40" s="17" t="s">
        <v>20</v>
      </c>
      <c r="C40" s="9" t="s">
        <v>38</v>
      </c>
      <c r="D40" s="10">
        <v>55958967.359999999</v>
      </c>
    </row>
    <row r="41" spans="1:4" s="4" customFormat="1" x14ac:dyDescent="0.2">
      <c r="A41" s="34" t="s">
        <v>6</v>
      </c>
      <c r="B41" s="35"/>
      <c r="C41" s="36"/>
      <c r="D41" s="30">
        <f>SUM(D40)</f>
        <v>55958967.359999999</v>
      </c>
    </row>
    <row r="42" spans="1:4" s="4" customFormat="1" ht="63.75" x14ac:dyDescent="0.2">
      <c r="A42" s="31" t="s">
        <v>54</v>
      </c>
      <c r="B42" s="32" t="s">
        <v>55</v>
      </c>
      <c r="C42" s="33" t="s">
        <v>56</v>
      </c>
      <c r="D42" s="10">
        <v>27241.159999999996</v>
      </c>
    </row>
    <row r="43" spans="1:4" s="4" customFormat="1" ht="13.5" thickBot="1" x14ac:dyDescent="0.25">
      <c r="A43" s="34" t="s">
        <v>6</v>
      </c>
      <c r="B43" s="35"/>
      <c r="C43" s="36"/>
      <c r="D43" s="30">
        <f>D42</f>
        <v>27241.159999999996</v>
      </c>
    </row>
    <row r="44" spans="1:4" ht="13.5" thickBot="1" x14ac:dyDescent="0.25">
      <c r="A44" s="48" t="s">
        <v>21</v>
      </c>
      <c r="B44" s="48"/>
      <c r="C44" s="48"/>
      <c r="D44" s="18">
        <f>D12+D17+D20+D24+D28+D30+D32+D37+D39+D41+D43+D34</f>
        <v>744670621.93999982</v>
      </c>
    </row>
  </sheetData>
  <mergeCells count="28">
    <mergeCell ref="A44:C44"/>
    <mergeCell ref="A12:C12"/>
    <mergeCell ref="A17:C17"/>
    <mergeCell ref="A37:C37"/>
    <mergeCell ref="A20:C20"/>
    <mergeCell ref="A21:A23"/>
    <mergeCell ref="B21:B23"/>
    <mergeCell ref="A24:C24"/>
    <mergeCell ref="A25:A27"/>
    <mergeCell ref="B25:B27"/>
    <mergeCell ref="A28:C28"/>
    <mergeCell ref="A30:C30"/>
    <mergeCell ref="A32:C32"/>
    <mergeCell ref="A35:A36"/>
    <mergeCell ref="A43:C43"/>
    <mergeCell ref="B35:B36"/>
    <mergeCell ref="A1:D1"/>
    <mergeCell ref="A3:D3"/>
    <mergeCell ref="A5:D5"/>
    <mergeCell ref="A13:A16"/>
    <mergeCell ref="B13:B16"/>
    <mergeCell ref="A18:A19"/>
    <mergeCell ref="B18:B19"/>
    <mergeCell ref="A9:A11"/>
    <mergeCell ref="B9:B11"/>
    <mergeCell ref="A34:C34"/>
    <mergeCell ref="A39:C39"/>
    <mergeCell ref="A41:C41"/>
  </mergeCells>
  <pageMargins left="0.70866141732283472" right="0.39370078740157483" top="0.15748031496062992" bottom="0.23622047244094491" header="0.15748031496062992" footer="0.15748031496062992"/>
  <pageSetup paperSize="9" scale="92" fitToHeight="2" orientation="portrait" r:id="rId1"/>
  <rowBreaks count="1" manualBreakCount="1">
    <brk id="2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Mironova</cp:lastModifiedBy>
  <cp:lastPrinted>2017-03-14T07:51:58Z</cp:lastPrinted>
  <dcterms:created xsi:type="dcterms:W3CDTF">2014-10-25T10:03:20Z</dcterms:created>
  <dcterms:modified xsi:type="dcterms:W3CDTF">2017-11-24T07:44:06Z</dcterms:modified>
</cp:coreProperties>
</file>