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ноябрь\"/>
    </mc:Choice>
  </mc:AlternateContent>
  <bookViews>
    <workbookView xWindow="480" yWindow="135" windowWidth="26835" windowHeight="102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9" i="1" l="1"/>
  <c r="F19" i="1"/>
  <c r="H19" i="1" l="1"/>
  <c r="H16" i="1"/>
  <c r="H14" i="1" l="1"/>
  <c r="E30" i="1"/>
  <c r="E32" i="1" s="1"/>
  <c r="F30" i="1"/>
  <c r="F32" i="1" s="1"/>
  <c r="G30" i="1"/>
  <c r="G32" i="1" s="1"/>
  <c r="H30" i="1"/>
  <c r="H32" i="1" s="1"/>
  <c r="I30" i="1"/>
  <c r="I32" i="1" s="1"/>
  <c r="J30" i="1"/>
  <c r="J32" i="1" s="1"/>
  <c r="K30" i="1"/>
  <c r="K32" i="1" s="1"/>
  <c r="D30" i="1"/>
  <c r="D32" i="1" s="1"/>
  <c r="F16" i="1"/>
  <c r="D16" i="1"/>
  <c r="F14" i="1" l="1"/>
  <c r="D14" i="1"/>
</calcChain>
</file>

<file path=xl/sharedStrings.xml><?xml version="1.0" encoding="utf-8"?>
<sst xmlns="http://schemas.openxmlformats.org/spreadsheetml/2006/main" count="39" uniqueCount="32">
  <si>
    <t>Вид заимствований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</si>
  <si>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</si>
  <si>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</si>
  <si>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</si>
  <si>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</si>
  <si>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</si>
  <si>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</si>
  <si>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</si>
  <si>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</si>
  <si>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</si>
  <si>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</si>
  <si>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</si>
  <si>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</si>
  <si>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</si>
  <si>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</si>
  <si>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</si>
  <si>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</si>
  <si>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</si>
  <si>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</si>
  <si>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</si>
  <si>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к решению городской Думы</t>
  </si>
  <si>
    <t>А</t>
  </si>
  <si>
    <t>2020 год</t>
  </si>
  <si>
    <t>на 01.01.2021г.(прогноз)</t>
  </si>
  <si>
    <t>Программа муниципальных  внутренних заимствований бюджета городского округа город Переславль-Залесский</t>
  </si>
  <si>
    <t>на 2019 год и плановый период 2020 и 2021 годов</t>
  </si>
  <si>
    <t>2021 год</t>
  </si>
  <si>
    <t>на 01.01.2022г.(прогноз)</t>
  </si>
  <si>
    <t>2. Объем и структура муниципального долга городского округа город Переславль-Залесский</t>
  </si>
  <si>
    <t>1.Муниципальные внутренние заимствования, осуществляемые в 2019 году и плановом периоде 2020 и 2021 годов</t>
  </si>
  <si>
    <t>от______________2019 №________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</si>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</sst>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164" fontId="6" fillId="0" borderId="1" xfId="1" applyFont="1" applyBorder="1"/>
    <xf numFmtId="164" fontId="2" fillId="0" borderId="1" xfId="1" applyFont="1" applyBorder="1"/>
    <xf numFmtId="164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 wrapText="1"/>
    </xf>
    <xf numFmtId="165" fontId="2" fillId="0" borderId="1" xfId="1" applyNumberFormat="1" applyFont="1" applyBorder="1"/>
    <xf numFmtId="165" fontId="6" fillId="0" borderId="1" xfId="1" applyNumberFormat="1" applyFont="1" applyBorder="1"/>
    <xf numFmtId="165" fontId="5" fillId="0" borderId="1" xfId="1" applyNumberFormat="1" applyFont="1" applyBorder="1"/>
    <xf numFmtId="165" fontId="2" fillId="0" borderId="1" xfId="1" applyNumberFormat="1" applyFont="1" applyBorder="1" applyAlignment="1">
      <alignment vertical="center" wrapText="1"/>
    </xf>
    <xf numFmtId="166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6" fontId="6" fillId="0" borderId="1" xfId="1" applyNumberFormat="1" applyFont="1" applyBorder="1" applyAlignment="1">
      <alignment vertical="center"/>
    </xf>
    <xf numFmtId="166" fontId="5" fillId="0" borderId="1" xfId="1" applyNumberFormat="1" applyFont="1" applyBorder="1" applyAlignment="1">
      <alignment vertical="center"/>
    </xf>
    <xf numFmtId="166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6" fontId="5" fillId="0" borderId="0" xfId="1" applyNumberFormat="1" applyFont="1" applyBorder="1" applyAlignment="1">
      <alignment vertical="center"/>
    </xf>
    <xf numFmtId="164" fontId="2" fillId="0" borderId="1" xfId="1" applyFont="1" applyFill="1" applyBorder="1"/>
    <xf numFmtId="165" fontId="2" fillId="0" borderId="1" xfId="1" applyNumberFormat="1" applyFont="1" applyFill="1" applyBorder="1"/>
    <xf numFmtId="164" fontId="6" fillId="0" borderId="1" xfId="1" applyFont="1" applyFill="1" applyBorder="1"/>
    <xf numFmtId="165" fontId="6" fillId="0" borderId="1" xfId="1" applyNumberFormat="1" applyFont="1" applyFill="1" applyBorder="1"/>
    <xf numFmtId="164" fontId="5" fillId="0" borderId="1" xfId="1" applyFont="1" applyFill="1" applyBorder="1"/>
    <xf numFmtId="165" fontId="5" fillId="0" borderId="1" xfId="1" applyNumberFormat="1" applyFont="1" applyFill="1" applyBorder="1"/>
    <xf numFmtId="164" fontId="0" fillId="0" borderId="0" xfId="1" applyFont="1"/>
    <xf numFmtId="166" fontId="2" fillId="0" borderId="2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2" fillId="0" borderId="2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166" fontId="6" fillId="0" borderId="2" xfId="1" applyNumberFormat="1" applyFont="1" applyBorder="1" applyAlignment="1">
      <alignment horizontal="center" vertical="center"/>
    </xf>
    <xf numFmtId="166" fontId="6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5"/>
  <sheetViews>
    <sheetView tabSelected="1" view="pageBreakPreview" zoomScale="60" zoomScaleNormal="100" workbookViewId="0">
      <selection activeCell="F14" sqref="F14:G14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8" customWidth="1"/>
    <col min="10" max="10" width="19.42578125" customWidth="1"/>
    <col min="11" max="11" width="8.140625" customWidth="1"/>
  </cols>
  <sheetData>
    <row r="2" spans="1:11" x14ac:dyDescent="0.25">
      <c r="H2" s="33" t="s">
        <v>31</v>
      </c>
      <c r="I2" s="33"/>
      <c r="J2" s="33"/>
    </row>
    <row r="3" spans="1:11" x14ac:dyDescent="0.25">
      <c r="H3" s="33" t="s">
        <v>20</v>
      </c>
      <c r="I3" s="33"/>
      <c r="J3" s="33"/>
    </row>
    <row r="4" spans="1:11" x14ac:dyDescent="0.25">
      <c r="H4" s="33" t="s">
        <v>30</v>
      </c>
      <c r="I4" s="33"/>
      <c r="J4" s="33"/>
    </row>
    <row r="5" spans="1:11" ht="14.45" x14ac:dyDescent="0.3">
      <c r="H5" s="1"/>
      <c r="I5" s="1"/>
      <c r="J5" s="1"/>
    </row>
    <row r="6" spans="1:11" ht="51.75" customHeight="1" x14ac:dyDescent="0.25">
      <c r="A6" s="34" t="s">
        <v>24</v>
      </c>
      <c r="B6" s="34"/>
      <c r="C6" s="34"/>
      <c r="D6" s="34"/>
      <c r="E6" s="34"/>
      <c r="F6" s="34"/>
      <c r="G6" s="34"/>
      <c r="H6" s="34"/>
      <c r="I6" s="34"/>
      <c r="J6" s="34"/>
      <c r="K6" s="14"/>
    </row>
    <row r="7" spans="1:11" ht="18.75" x14ac:dyDescent="0.3">
      <c r="A7" s="1"/>
      <c r="B7" s="35" t="s">
        <v>25</v>
      </c>
      <c r="C7" s="35"/>
      <c r="D7" s="35"/>
      <c r="E7" s="35"/>
      <c r="F7" s="35"/>
      <c r="G7" s="35"/>
      <c r="H7" s="35"/>
      <c r="I7" s="35"/>
      <c r="J7" s="35"/>
      <c r="K7" s="1"/>
    </row>
    <row r="8" spans="1:11" ht="14.4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4.4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29.25" customHeight="1" x14ac:dyDescent="0.25">
      <c r="A10" s="1"/>
      <c r="B10" s="36" t="s">
        <v>29</v>
      </c>
      <c r="C10" s="36"/>
      <c r="D10" s="36"/>
      <c r="E10" s="36"/>
      <c r="F10" s="36"/>
      <c r="G10" s="36"/>
      <c r="H10" s="36"/>
      <c r="I10" s="36"/>
      <c r="J10" s="36"/>
      <c r="K10" s="1"/>
    </row>
    <row r="11" spans="1:11" ht="14.4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37" t="s">
        <v>0</v>
      </c>
      <c r="B12" s="37"/>
      <c r="C12" s="37"/>
      <c r="D12" s="40" t="s">
        <v>1</v>
      </c>
      <c r="E12" s="41"/>
      <c r="F12" s="40" t="s">
        <v>22</v>
      </c>
      <c r="G12" s="41"/>
      <c r="H12" s="6" t="s">
        <v>26</v>
      </c>
      <c r="I12" s="1"/>
      <c r="J12" s="1"/>
      <c r="K12" s="1"/>
    </row>
    <row r="13" spans="1:11" x14ac:dyDescent="0.25">
      <c r="A13" s="31" t="s">
        <v>21</v>
      </c>
      <c r="B13" s="39"/>
      <c r="C13" s="32"/>
      <c r="D13" s="31">
        <v>1</v>
      </c>
      <c r="E13" s="32"/>
      <c r="F13" s="31">
        <v>2</v>
      </c>
      <c r="G13" s="32"/>
      <c r="H13" s="5">
        <v>3</v>
      </c>
      <c r="I13" s="1"/>
      <c r="J13" s="1"/>
      <c r="K13" s="1"/>
    </row>
    <row r="14" spans="1:11" ht="56.25" customHeight="1" x14ac:dyDescent="0.25">
      <c r="A14" s="37" t="s">
        <v>19</v>
      </c>
      <c r="B14" s="37"/>
      <c r="C14" s="37"/>
      <c r="D14" s="54">
        <f>SUM(D19+D16)</f>
        <v>8328300</v>
      </c>
      <c r="E14" s="55"/>
      <c r="F14" s="54">
        <f t="shared" ref="F14:H14" si="0">SUM(F19+F16)</f>
        <v>-1737000</v>
      </c>
      <c r="G14" s="55"/>
      <c r="H14" s="15">
        <f t="shared" si="0"/>
        <v>-30237500</v>
      </c>
      <c r="I14" s="17"/>
      <c r="J14" s="18"/>
      <c r="K14" s="1"/>
    </row>
    <row r="15" spans="1:11" x14ac:dyDescent="0.25">
      <c r="A15" s="38" t="s">
        <v>2</v>
      </c>
      <c r="B15" s="38"/>
      <c r="C15" s="38"/>
      <c r="D15" s="27"/>
      <c r="E15" s="28"/>
      <c r="F15" s="27"/>
      <c r="G15" s="28"/>
      <c r="H15" s="13"/>
      <c r="I15" s="18"/>
      <c r="J15" s="18"/>
      <c r="K15" s="1"/>
    </row>
    <row r="16" spans="1:11" ht="45" customHeight="1" x14ac:dyDescent="0.25">
      <c r="A16" s="50" t="s">
        <v>3</v>
      </c>
      <c r="B16" s="50"/>
      <c r="C16" s="50"/>
      <c r="D16" s="29">
        <f>SUM(D17:D18)</f>
        <v>36615800</v>
      </c>
      <c r="E16" s="30"/>
      <c r="F16" s="29">
        <f t="shared" ref="F16:H16" si="1">SUM(F17:F18)</f>
        <v>76038000</v>
      </c>
      <c r="G16" s="30"/>
      <c r="H16" s="16">
        <f t="shared" si="1"/>
        <v>0</v>
      </c>
      <c r="I16" s="19"/>
      <c r="J16" s="18"/>
      <c r="K16" s="1"/>
    </row>
    <row r="17" spans="1:11" ht="51.75" customHeight="1" x14ac:dyDescent="0.25">
      <c r="A17" s="42" t="s">
        <v>4</v>
      </c>
      <c r="B17" s="42"/>
      <c r="C17" s="42"/>
      <c r="D17" s="27">
        <v>96615800</v>
      </c>
      <c r="E17" s="28"/>
      <c r="F17" s="27">
        <v>76038000</v>
      </c>
      <c r="G17" s="28"/>
      <c r="H17" s="13">
        <v>96615800</v>
      </c>
      <c r="I17" s="18"/>
      <c r="J17" s="18"/>
      <c r="K17" s="1"/>
    </row>
    <row r="18" spans="1:11" ht="54" customHeight="1" x14ac:dyDescent="0.25">
      <c r="A18" s="42" t="s">
        <v>5</v>
      </c>
      <c r="B18" s="42"/>
      <c r="C18" s="42"/>
      <c r="D18" s="27">
        <v>-60000000</v>
      </c>
      <c r="E18" s="28"/>
      <c r="F18" s="27"/>
      <c r="G18" s="28"/>
      <c r="H18" s="13">
        <v>-96615800</v>
      </c>
      <c r="I18" s="18"/>
      <c r="J18" s="18"/>
      <c r="K18" s="1"/>
    </row>
    <row r="19" spans="1:11" ht="62.25" customHeight="1" x14ac:dyDescent="0.25">
      <c r="A19" s="50" t="s">
        <v>6</v>
      </c>
      <c r="B19" s="50"/>
      <c r="C19" s="50"/>
      <c r="D19" s="29">
        <f>SUM(D20:D21)</f>
        <v>-28287500</v>
      </c>
      <c r="E19" s="30"/>
      <c r="F19" s="29">
        <f t="shared" ref="F19:H19" si="2">SUM(F20:F21)</f>
        <v>-77775000</v>
      </c>
      <c r="G19" s="30"/>
      <c r="H19" s="16">
        <f t="shared" si="2"/>
        <v>-30237500</v>
      </c>
      <c r="I19" s="19"/>
      <c r="J19" s="18"/>
      <c r="K19" s="1"/>
    </row>
    <row r="20" spans="1:11" ht="48" customHeight="1" x14ac:dyDescent="0.25">
      <c r="A20" s="42" t="s">
        <v>7</v>
      </c>
      <c r="B20" s="42"/>
      <c r="C20" s="42"/>
      <c r="D20" s="27">
        <v>18500000</v>
      </c>
      <c r="E20" s="28"/>
      <c r="F20" s="27"/>
      <c r="G20" s="28"/>
      <c r="H20" s="13"/>
      <c r="I20" s="1"/>
      <c r="J20" s="1"/>
      <c r="K20" s="1"/>
    </row>
    <row r="21" spans="1:11" ht="53.25" customHeight="1" x14ac:dyDescent="0.25">
      <c r="A21" s="42" t="s">
        <v>8</v>
      </c>
      <c r="B21" s="42"/>
      <c r="C21" s="42"/>
      <c r="D21" s="52">
        <v>-46787500</v>
      </c>
      <c r="E21" s="53"/>
      <c r="F21" s="52">
        <v>-77775000</v>
      </c>
      <c r="G21" s="53"/>
      <c r="H21" s="13">
        <v>-30237500</v>
      </c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 x14ac:dyDescent="0.25">
      <c r="A23" s="1"/>
      <c r="B23" s="51" t="s">
        <v>28</v>
      </c>
      <c r="C23" s="51"/>
      <c r="D23" s="51"/>
      <c r="E23" s="51"/>
      <c r="F23" s="51"/>
      <c r="G23" s="51"/>
      <c r="H23" s="51"/>
      <c r="I23" s="51"/>
      <c r="J23" s="51"/>
      <c r="K23" s="5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44" t="s">
        <v>9</v>
      </c>
      <c r="B25" s="45"/>
      <c r="C25" s="46"/>
      <c r="D25" s="43" t="s">
        <v>14</v>
      </c>
      <c r="E25" s="43"/>
      <c r="F25" s="43"/>
      <c r="G25" s="43"/>
      <c r="H25" s="43"/>
      <c r="I25" s="43"/>
      <c r="J25" s="43"/>
      <c r="K25" s="43"/>
    </row>
    <row r="26" spans="1:11" ht="39.75" customHeight="1" x14ac:dyDescent="0.25">
      <c r="A26" s="47"/>
      <c r="B26" s="48"/>
      <c r="C26" s="49"/>
      <c r="D26" s="42" t="s">
        <v>15</v>
      </c>
      <c r="E26" s="42"/>
      <c r="F26" s="42" t="s">
        <v>16</v>
      </c>
      <c r="G26" s="42"/>
      <c r="H26" s="42" t="s">
        <v>23</v>
      </c>
      <c r="I26" s="42"/>
      <c r="J26" s="42" t="s">
        <v>27</v>
      </c>
      <c r="K26" s="42"/>
    </row>
    <row r="27" spans="1:11" ht="39.75" customHeight="1" x14ac:dyDescent="0.25">
      <c r="A27" s="31"/>
      <c r="B27" s="39"/>
      <c r="C27" s="32"/>
      <c r="D27" s="7" t="s">
        <v>17</v>
      </c>
      <c r="E27" s="7" t="s">
        <v>18</v>
      </c>
      <c r="F27" s="7" t="s">
        <v>17</v>
      </c>
      <c r="G27" s="7" t="s">
        <v>18</v>
      </c>
      <c r="H27" s="7" t="s">
        <v>17</v>
      </c>
      <c r="I27" s="7" t="s">
        <v>18</v>
      </c>
      <c r="J27" s="7" t="s">
        <v>17</v>
      </c>
      <c r="K27" s="7" t="s">
        <v>18</v>
      </c>
    </row>
    <row r="28" spans="1:11" ht="48.75" customHeight="1" x14ac:dyDescent="0.25">
      <c r="A28" s="42" t="s">
        <v>3</v>
      </c>
      <c r="B28" s="42"/>
      <c r="C28" s="42"/>
      <c r="D28" s="8">
        <v>60000000</v>
      </c>
      <c r="E28" s="12">
        <v>31</v>
      </c>
      <c r="F28" s="8">
        <v>96615800</v>
      </c>
      <c r="G28" s="12">
        <v>66</v>
      </c>
      <c r="H28" s="8">
        <v>172653800</v>
      </c>
      <c r="I28" s="12">
        <v>85</v>
      </c>
      <c r="J28" s="8">
        <v>172653800</v>
      </c>
      <c r="K28" s="12">
        <v>100</v>
      </c>
    </row>
    <row r="29" spans="1:11" ht="47.25" customHeight="1" x14ac:dyDescent="0.25">
      <c r="A29" s="42" t="s">
        <v>10</v>
      </c>
      <c r="B29" s="42"/>
      <c r="C29" s="42"/>
      <c r="D29" s="20">
        <v>136300000</v>
      </c>
      <c r="E29" s="21">
        <v>69</v>
      </c>
      <c r="F29" s="20">
        <v>108012500</v>
      </c>
      <c r="G29" s="9">
        <v>34</v>
      </c>
      <c r="H29" s="3">
        <v>30237500</v>
      </c>
      <c r="I29" s="9">
        <v>15</v>
      </c>
      <c r="J29" s="3"/>
      <c r="K29" s="9"/>
    </row>
    <row r="30" spans="1:11" ht="29.25" customHeight="1" x14ac:dyDescent="0.25">
      <c r="A30" s="50" t="s">
        <v>11</v>
      </c>
      <c r="B30" s="50"/>
      <c r="C30" s="50"/>
      <c r="D30" s="22">
        <f>SUM(D28:D29)</f>
        <v>196300000</v>
      </c>
      <c r="E30" s="23">
        <f t="shared" ref="E30:K30" si="3">SUM(E28:E29)</f>
        <v>100</v>
      </c>
      <c r="F30" s="22">
        <f t="shared" si="3"/>
        <v>204628300</v>
      </c>
      <c r="G30" s="10">
        <f t="shared" si="3"/>
        <v>100</v>
      </c>
      <c r="H30" s="2">
        <f t="shared" si="3"/>
        <v>202891300</v>
      </c>
      <c r="I30" s="10">
        <f t="shared" si="3"/>
        <v>100</v>
      </c>
      <c r="J30" s="2">
        <f t="shared" si="3"/>
        <v>172653800</v>
      </c>
      <c r="K30" s="10">
        <f t="shared" si="3"/>
        <v>100</v>
      </c>
    </row>
    <row r="31" spans="1:11" ht="45" customHeight="1" x14ac:dyDescent="0.25">
      <c r="A31" s="42" t="s">
        <v>12</v>
      </c>
      <c r="B31" s="42"/>
      <c r="C31" s="42"/>
      <c r="D31" s="20"/>
      <c r="E31" s="21"/>
      <c r="F31" s="20"/>
      <c r="G31" s="9"/>
      <c r="H31" s="3"/>
      <c r="I31" s="9"/>
      <c r="J31" s="3"/>
      <c r="K31" s="9"/>
    </row>
    <row r="32" spans="1:11" x14ac:dyDescent="0.25">
      <c r="A32" s="43" t="s">
        <v>13</v>
      </c>
      <c r="B32" s="43"/>
      <c r="C32" s="43"/>
      <c r="D32" s="24">
        <f>SUM(D30:D31)</f>
        <v>196300000</v>
      </c>
      <c r="E32" s="25">
        <f t="shared" ref="E32:K32" si="4">SUM(E30:E31)</f>
        <v>100</v>
      </c>
      <c r="F32" s="24">
        <f t="shared" si="4"/>
        <v>204628300</v>
      </c>
      <c r="G32" s="11">
        <f t="shared" si="4"/>
        <v>100</v>
      </c>
      <c r="H32" s="4">
        <f t="shared" si="4"/>
        <v>202891300</v>
      </c>
      <c r="I32" s="11">
        <f t="shared" si="4"/>
        <v>100</v>
      </c>
      <c r="J32" s="4">
        <f t="shared" si="4"/>
        <v>172653800</v>
      </c>
      <c r="K32" s="11">
        <f t="shared" si="4"/>
        <v>100</v>
      </c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F35" s="26"/>
      <c r="G35" s="26"/>
      <c r="H35" s="26"/>
    </row>
  </sheetData>
  <mergeCells count="49">
    <mergeCell ref="D13:E13"/>
    <mergeCell ref="D14:E14"/>
    <mergeCell ref="F14:G14"/>
    <mergeCell ref="D15:E15"/>
    <mergeCell ref="F15:G15"/>
    <mergeCell ref="B23:K23"/>
    <mergeCell ref="A16:C16"/>
    <mergeCell ref="A17:C17"/>
    <mergeCell ref="A18:C18"/>
    <mergeCell ref="A19:C19"/>
    <mergeCell ref="A20:C20"/>
    <mergeCell ref="A21:C21"/>
    <mergeCell ref="D16:E16"/>
    <mergeCell ref="F16:G16"/>
    <mergeCell ref="D20:E20"/>
    <mergeCell ref="F20:G20"/>
    <mergeCell ref="D21:E21"/>
    <mergeCell ref="F21:G21"/>
    <mergeCell ref="D17:E17"/>
    <mergeCell ref="F17:G17"/>
    <mergeCell ref="D18:E18"/>
    <mergeCell ref="A31:C31"/>
    <mergeCell ref="A32:C32"/>
    <mergeCell ref="D25:K25"/>
    <mergeCell ref="D26:E26"/>
    <mergeCell ref="F26:G26"/>
    <mergeCell ref="H26:I26"/>
    <mergeCell ref="J26:K26"/>
    <mergeCell ref="A25:C26"/>
    <mergeCell ref="A27:C27"/>
    <mergeCell ref="A28:C28"/>
    <mergeCell ref="A29:C29"/>
    <mergeCell ref="A30:C30"/>
    <mergeCell ref="F18:G18"/>
    <mergeCell ref="D19:E19"/>
    <mergeCell ref="F19:G19"/>
    <mergeCell ref="F13:G13"/>
    <mergeCell ref="H2:J2"/>
    <mergeCell ref="H3:J3"/>
    <mergeCell ref="H4:J4"/>
    <mergeCell ref="A6:J6"/>
    <mergeCell ref="B7:J7"/>
    <mergeCell ref="B10:J10"/>
    <mergeCell ref="A12:C12"/>
    <mergeCell ref="A14:C14"/>
    <mergeCell ref="A15:C15"/>
    <mergeCell ref="A13:C13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Alexey</cp:lastModifiedBy>
  <cp:lastPrinted>2019-11-12T16:09:56Z</cp:lastPrinted>
  <dcterms:created xsi:type="dcterms:W3CDTF">2016-11-11T11:44:28Z</dcterms:created>
  <dcterms:modified xsi:type="dcterms:W3CDTF">2019-11-13T10:41:42Z</dcterms:modified>
</cp:coreProperties>
</file>