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olovieva\Desktop\ОтчетДохРасх за неделю\Исполнение\Исполнение за 2021 год\Помесячная аналитика\октябрь 2021\Уточн\"/>
    </mc:Choice>
  </mc:AlternateContent>
  <bookViews>
    <workbookView xWindow="0" yWindow="0" windowWidth="28800" windowHeight="11835" tabRatio="855"/>
  </bookViews>
  <sheets>
    <sheet name="Таблица" sheetId="64" r:id="rId1"/>
  </sheets>
  <definedNames>
    <definedName name="_xlnm.Print_Titles" localSheetId="0">Таблица!$2:$2</definedName>
    <definedName name="Итого">#REF!</definedName>
    <definedName name="Наименование">#REF!</definedName>
    <definedName name="Налоговые_доходы">#REF!</definedName>
    <definedName name="Налоговые_доходы__в_том_числе">#REF!</definedName>
    <definedName name="Неналоговые_доходы">#REF!</definedName>
    <definedName name="План">#REF!</definedName>
    <definedName name="Факт">#REF!</definedName>
  </definedNames>
  <calcPr calcId="152511" iterate="1"/>
  <customWorkbookViews>
    <customWorkbookView name="Юричева - Личное представление" guid="{E7B53062-9D30-11D5-96CD-00A0CC3A9D3D}" mergeInterval="0" personalView="1" maximized="1" windowWidth="796" windowHeight="466" tabRatio="810" activeSheetId="19"/>
    <customWorkbookView name="Жильцова Л.П. - Личное представление" guid="{A4F2DD40-112C-11D4-8EB9-00A0CC3A9D3D}" mergeInterval="0" personalView="1" maximized="1" windowWidth="796" windowHeight="438" activeSheetId="24"/>
    <customWorkbookView name="Беляев А.В. - Личное представление" guid="{E0BB6E00-112C-11D4-9EB6-00A0CC3ADF43}" mergeInterval="0" personalView="1" maximized="1" windowWidth="796" windowHeight="466" tabRatio="937" activeSheetId="39" showComments="commIndAndComment"/>
    <customWorkbookView name="1 - Личное представление" guid="{2BC5C1C2-9D2C-11D5-B89B-004005A31FB7}" mergeInterval="0" personalView="1" maximized="1" windowWidth="796" windowHeight="464" tabRatio="855" activeSheetId="24"/>
  </customWorkbookViews>
</workbook>
</file>

<file path=xl/calcChain.xml><?xml version="1.0" encoding="utf-8"?>
<calcChain xmlns="http://schemas.openxmlformats.org/spreadsheetml/2006/main">
  <c r="B9" i="64" l="1"/>
  <c r="C9" i="64"/>
  <c r="D4" i="64" l="1"/>
  <c r="B4" i="64" l="1"/>
  <c r="E8" i="64" l="1"/>
  <c r="E7" i="64"/>
  <c r="E6" i="64"/>
  <c r="E4" i="64" l="1"/>
  <c r="D9" i="64"/>
</calcChain>
</file>

<file path=xl/sharedStrings.xml><?xml version="1.0" encoding="utf-8"?>
<sst xmlns="http://schemas.openxmlformats.org/spreadsheetml/2006/main" count="13" uniqueCount="13">
  <si>
    <t>Факт</t>
  </si>
  <si>
    <t>Основные параметры</t>
  </si>
  <si>
    <t xml:space="preserve"> в т.ч.</t>
  </si>
  <si>
    <t>1.1.Налоговые и неналоговые доходы</t>
  </si>
  <si>
    <t>1. ДОХОДЫ,  всего</t>
  </si>
  <si>
    <t xml:space="preserve">2. РАСХОДЫ, всего </t>
  </si>
  <si>
    <t xml:space="preserve">1.2. Безвозмездные поступления </t>
  </si>
  <si>
    <t>3. ДЕФИЦИТ/ПРОФИЦИТ (-/+)</t>
  </si>
  <si>
    <t>Исполнение в % к утверждено по бюджету на 2021г.</t>
  </si>
  <si>
    <t>* по доходам – законодательно установленный объем доходов бюджета городского округа;
по расходам – сводная бюджетная роспись  бюджета городского округа с учетом внесенных в нее изменений (далее – уточненная роспись).</t>
  </si>
  <si>
    <t>Утверждено по бюджету на 2021г., тыс.руб.*</t>
  </si>
  <si>
    <t xml:space="preserve"> Основные параметры исполнения бюджета городского округа город Переславль-Залесский Ярославской области                                 (оперативные данные по состоянию на 01.11.2021г.)</t>
  </si>
  <si>
    <t>Исполнение на 01.11.2021г.,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</si>
</sst>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_р_."/>
  </numFmts>
  <fonts count="8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164" fontId="6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0" xfId="0" applyFont="1" applyFill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9" fontId="4" fillId="3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/>
    </xf>
    <xf numFmtId="9" fontId="2" fillId="0" borderId="1" xfId="0" applyNumberFormat="1" applyFont="1" applyFill="1" applyBorder="1" applyAlignment="1" applyProtection="1">
      <alignment horizontal="center" vertical="center"/>
    </xf>
    <xf numFmtId="166" fontId="4" fillId="3" borderId="1" xfId="0" applyNumberFormat="1" applyFont="1" applyFill="1" applyBorder="1" applyAlignment="1" applyProtection="1">
      <alignment horizontal="center" vertical="center" wrapText="1"/>
    </xf>
    <xf numFmtId="166" fontId="4" fillId="3" borderId="1" xfId="0" applyNumberFormat="1" applyFont="1" applyFill="1" applyBorder="1" applyAlignment="1" applyProtection="1">
      <alignment horizontal="center" vertical="center"/>
    </xf>
    <xf numFmtId="166" fontId="4" fillId="0" borderId="1" xfId="0" applyNumberFormat="1" applyFont="1" applyFill="1" applyBorder="1" applyAlignment="1" applyProtection="1">
      <alignment horizontal="center" vertical="center" wrapText="1"/>
    </xf>
    <xf numFmtId="166" fontId="4" fillId="0" borderId="1" xfId="0" applyNumberFormat="1" applyFont="1" applyFill="1" applyBorder="1" applyAlignment="1" applyProtection="1">
      <alignment horizontal="center" vertical="center"/>
    </xf>
    <xf numFmtId="166" fontId="2" fillId="0" borderId="1" xfId="0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vertical="center" wrapText="1"/>
    </xf>
    <xf numFmtId="166" fontId="5" fillId="2" borderId="1" xfId="0" applyNumberFormat="1" applyFont="1" applyFill="1" applyBorder="1" applyAlignment="1" applyProtection="1">
      <alignment horizontal="center" vertical="center"/>
    </xf>
    <xf numFmtId="9" fontId="1" fillId="2" borderId="1" xfId="0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 wrapText="1"/>
    </xf>
    <xf numFmtId="166" fontId="4" fillId="3" borderId="1" xfId="0" applyNumberFormat="1" applyFont="1" applyFill="1" applyBorder="1" applyAlignment="1" applyProtection="1">
      <alignment horizontal="center" vertical="center"/>
    </xf>
    <xf numFmtId="9" fontId="1" fillId="3" borderId="1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 shrinkToFit="1"/>
    </xf>
    <xf numFmtId="0" fontId="2" fillId="0" borderId="0" xfId="0" applyFont="1" applyFill="1" applyAlignment="1" applyProtection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>
      <selection activeCell="B10" sqref="B10"/>
    </sheetView>
  </sheetViews>
  <sheetFormatPr defaultColWidth="9.140625" defaultRowHeight="15" x14ac:dyDescent="0.25"/>
  <cols>
    <col min="1" max="1" width="45" style="2" customWidth="1"/>
    <col min="2" max="2" width="14.85546875" style="5" customWidth="1"/>
    <col min="3" max="3" width="10.42578125" style="3" hidden="1" customWidth="1"/>
    <col min="4" max="4" width="15.85546875" style="1" customWidth="1"/>
    <col min="5" max="5" width="14.7109375" style="7" customWidth="1"/>
    <col min="6" max="16384" width="9.140625" style="1"/>
  </cols>
  <sheetData>
    <row r="1" spans="1:11" ht="62.25" customHeight="1" x14ac:dyDescent="0.25">
      <c r="A1" s="34" t="s">
        <v>11</v>
      </c>
      <c r="B1" s="34"/>
      <c r="C1" s="34"/>
      <c r="D1" s="34"/>
      <c r="E1" s="34"/>
    </row>
    <row r="2" spans="1:11" ht="78.75" x14ac:dyDescent="0.25">
      <c r="A2" s="8" t="s">
        <v>1</v>
      </c>
      <c r="B2" s="8" t="s">
        <v>10</v>
      </c>
      <c r="C2" s="9" t="s">
        <v>0</v>
      </c>
      <c r="D2" s="8" t="s">
        <v>12</v>
      </c>
      <c r="E2" s="10" t="s">
        <v>8</v>
      </c>
      <c r="K2" s="14"/>
    </row>
    <row r="3" spans="1:11" s="14" customFormat="1" ht="15.75" x14ac:dyDescent="0.25">
      <c r="A3" s="11"/>
      <c r="B3" s="11"/>
      <c r="C3" s="12"/>
      <c r="D3" s="11"/>
      <c r="E3" s="13"/>
    </row>
    <row r="4" spans="1:11" s="14" customFormat="1" ht="15.75" x14ac:dyDescent="0.25">
      <c r="A4" s="17" t="s">
        <v>4</v>
      </c>
      <c r="B4" s="23">
        <f>B6+B7</f>
        <v>2379067</v>
      </c>
      <c r="C4" s="24"/>
      <c r="D4" s="23">
        <f>SUM(D6:D7)</f>
        <v>1829992</v>
      </c>
      <c r="E4" s="19">
        <f>D4/B4</f>
        <v>0.7692057432598578</v>
      </c>
    </row>
    <row r="5" spans="1:11" ht="15.75" x14ac:dyDescent="0.25">
      <c r="A5" s="18" t="s">
        <v>2</v>
      </c>
      <c r="B5" s="25"/>
      <c r="C5" s="26"/>
      <c r="D5" s="25"/>
      <c r="E5" s="20"/>
    </row>
    <row r="6" spans="1:11" s="14" customFormat="1" ht="21" customHeight="1" x14ac:dyDescent="0.25">
      <c r="A6" s="15" t="s">
        <v>3</v>
      </c>
      <c r="B6" s="27">
        <v>644583</v>
      </c>
      <c r="C6" s="27"/>
      <c r="D6" s="27">
        <v>455174</v>
      </c>
      <c r="E6" s="21">
        <f>D6/B6</f>
        <v>0.70615265993673426</v>
      </c>
      <c r="F6" s="16"/>
    </row>
    <row r="7" spans="1:11" s="16" customFormat="1" ht="20.25" customHeight="1" x14ac:dyDescent="0.2">
      <c r="A7" s="15" t="s">
        <v>6</v>
      </c>
      <c r="B7" s="27">
        <v>1734484</v>
      </c>
      <c r="C7" s="27"/>
      <c r="D7" s="27">
        <v>1374818</v>
      </c>
      <c r="E7" s="22">
        <f>D7/B7</f>
        <v>0.7926380410542847</v>
      </c>
    </row>
    <row r="8" spans="1:11" s="6" customFormat="1" ht="19.149999999999999" customHeight="1" x14ac:dyDescent="0.2">
      <c r="A8" s="31" t="s">
        <v>5</v>
      </c>
      <c r="B8" s="32">
        <v>2449297</v>
      </c>
      <c r="C8" s="32"/>
      <c r="D8" s="32">
        <v>1814986</v>
      </c>
      <c r="E8" s="33">
        <f>D8/B8</f>
        <v>0.74102324054616486</v>
      </c>
    </row>
    <row r="9" spans="1:11" s="6" customFormat="1" ht="19.149999999999999" customHeight="1" x14ac:dyDescent="0.2">
      <c r="A9" s="28" t="s">
        <v>7</v>
      </c>
      <c r="B9" s="29">
        <f t="shared" ref="B9:C9" si="0">B4-B8</f>
        <v>-70230</v>
      </c>
      <c r="C9" s="29">
        <f t="shared" si="0"/>
        <v>0</v>
      </c>
      <c r="D9" s="29">
        <f>D4-D8</f>
        <v>15006</v>
      </c>
      <c r="E9" s="30"/>
    </row>
    <row r="10" spans="1:11" x14ac:dyDescent="0.25">
      <c r="A10" s="4"/>
      <c r="C10" s="5"/>
    </row>
    <row r="11" spans="1:11" ht="45" customHeight="1" x14ac:dyDescent="0.25">
      <c r="A11" s="35" t="s">
        <v>9</v>
      </c>
      <c r="B11" s="35"/>
      <c r="C11" s="35"/>
      <c r="D11" s="35"/>
      <c r="E11" s="35"/>
    </row>
    <row r="12" spans="1:11" x14ac:dyDescent="0.25">
      <c r="A12" s="4"/>
      <c r="C12" s="5"/>
    </row>
    <row r="13" spans="1:11" x14ac:dyDescent="0.25">
      <c r="A13" s="4"/>
      <c r="C13" s="5"/>
    </row>
    <row r="14" spans="1:11" x14ac:dyDescent="0.25">
      <c r="A14" s="4"/>
      <c r="C14" s="5"/>
    </row>
    <row r="15" spans="1:11" x14ac:dyDescent="0.25">
      <c r="A15" s="4"/>
      <c r="C15" s="5"/>
    </row>
    <row r="16" spans="1:11" x14ac:dyDescent="0.25">
      <c r="A16" s="4"/>
      <c r="C16" s="5"/>
    </row>
    <row r="17" spans="1:3" x14ac:dyDescent="0.25">
      <c r="A17" s="4"/>
      <c r="C17" s="5"/>
    </row>
    <row r="18" spans="1:3" x14ac:dyDescent="0.25">
      <c r="A18" s="4"/>
      <c r="C18" s="5"/>
    </row>
    <row r="19" spans="1:3" x14ac:dyDescent="0.25">
      <c r="A19" s="4"/>
      <c r="C19" s="5"/>
    </row>
    <row r="20" spans="1:3" x14ac:dyDescent="0.25">
      <c r="A20" s="4"/>
      <c r="C20" s="5"/>
    </row>
    <row r="21" spans="1:3" x14ac:dyDescent="0.25">
      <c r="A21" s="4"/>
      <c r="C21" s="5"/>
    </row>
    <row r="22" spans="1:3" x14ac:dyDescent="0.25">
      <c r="A22" s="4"/>
      <c r="C22" s="5"/>
    </row>
    <row r="23" spans="1:3" x14ac:dyDescent="0.25">
      <c r="A23" s="4"/>
      <c r="C23" s="5"/>
    </row>
    <row r="24" spans="1:3" x14ac:dyDescent="0.25">
      <c r="A24" s="4"/>
      <c r="C24" s="5"/>
    </row>
    <row r="25" spans="1:3" x14ac:dyDescent="0.25">
      <c r="A25" s="4"/>
      <c r="C25" s="5"/>
    </row>
    <row r="26" spans="1:3" x14ac:dyDescent="0.25">
      <c r="A26" s="4"/>
      <c r="C26" s="5"/>
    </row>
    <row r="27" spans="1:3" x14ac:dyDescent="0.25">
      <c r="A27" s="4"/>
      <c r="C27" s="5"/>
    </row>
    <row r="28" spans="1:3" x14ac:dyDescent="0.25">
      <c r="A28" s="4"/>
      <c r="C28" s="5"/>
    </row>
    <row r="29" spans="1:3" x14ac:dyDescent="0.25">
      <c r="A29" s="4"/>
      <c r="C29" s="5"/>
    </row>
    <row r="30" spans="1:3" x14ac:dyDescent="0.25">
      <c r="A30" s="4"/>
      <c r="C30" s="5"/>
    </row>
    <row r="31" spans="1:3" x14ac:dyDescent="0.25">
      <c r="A31" s="4"/>
      <c r="C31" s="5"/>
    </row>
    <row r="32" spans="1:3" x14ac:dyDescent="0.25">
      <c r="A32" s="4"/>
      <c r="C32" s="5"/>
    </row>
    <row r="33" spans="1:3" x14ac:dyDescent="0.25">
      <c r="A33" s="4"/>
      <c r="C33" s="5"/>
    </row>
    <row r="34" spans="1:3" x14ac:dyDescent="0.25">
      <c r="A34" s="4"/>
      <c r="C34" s="5"/>
    </row>
    <row r="35" spans="1:3" x14ac:dyDescent="0.25">
      <c r="A35" s="4"/>
      <c r="C35" s="5"/>
    </row>
    <row r="36" spans="1:3" x14ac:dyDescent="0.25">
      <c r="A36" s="4"/>
      <c r="C36" s="5"/>
    </row>
    <row r="37" spans="1:3" x14ac:dyDescent="0.25">
      <c r="A37" s="4"/>
      <c r="C37" s="5"/>
    </row>
    <row r="38" spans="1:3" x14ac:dyDescent="0.25">
      <c r="A38" s="4"/>
      <c r="C38" s="5"/>
    </row>
    <row r="39" spans="1:3" x14ac:dyDescent="0.25">
      <c r="A39" s="4"/>
      <c r="C39" s="5"/>
    </row>
    <row r="40" spans="1:3" x14ac:dyDescent="0.25">
      <c r="A40" s="4"/>
      <c r="C40" s="5"/>
    </row>
    <row r="41" spans="1:3" x14ac:dyDescent="0.25">
      <c r="A41" s="4"/>
      <c r="C41" s="5"/>
    </row>
    <row r="42" spans="1:3" x14ac:dyDescent="0.25">
      <c r="A42" s="4"/>
      <c r="C42" s="5"/>
    </row>
    <row r="43" spans="1:3" x14ac:dyDescent="0.25">
      <c r="A43" s="4"/>
      <c r="C43" s="5"/>
    </row>
    <row r="44" spans="1:3" x14ac:dyDescent="0.25">
      <c r="A44" s="4"/>
      <c r="C44" s="5"/>
    </row>
  </sheetData>
  <sheetProtection formatCells="0" formatColumns="0" formatRows="0" insertColumns="0" insertRows="0" insertHyperlinks="0" deleteColumns="0" deleteRows="0" sort="0" autoFilter="0" pivotTables="0"/>
  <dataConsolidate/>
  <mergeCells count="2">
    <mergeCell ref="A1:E1"/>
    <mergeCell ref="A11:E11"/>
  </mergeCells>
  <phoneticPr fontId="0" type="noConversion"/>
  <printOptions horizontalCentered="1"/>
  <pageMargins left="0" right="0" top="0.15748031496062992" bottom="0.27559055118110237" header="0.15748031496062992" footer="0.27559055118110237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</vt:lpstr>
      <vt:lpstr>Таблица!Заголовки_для_печати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 А.В.</dc:creator>
  <cp:lastModifiedBy>Solovieva</cp:lastModifiedBy>
  <cp:lastPrinted>2021-06-15T06:04:36Z</cp:lastPrinted>
  <dcterms:created xsi:type="dcterms:W3CDTF">2000-04-06T09:59:55Z</dcterms:created>
  <dcterms:modified xsi:type="dcterms:W3CDTF">2022-03-04T06:08:25Z</dcterms:modified>
</cp:coreProperties>
</file>