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16" i="1" l="1"/>
  <c r="F416" i="1" s="1"/>
  <c r="F414" i="1"/>
  <c r="E411" i="1"/>
  <c r="F411" i="1" s="1"/>
  <c r="F409" i="1"/>
  <c r="E409" i="1"/>
  <c r="E401" i="1"/>
  <c r="F401" i="1" s="1"/>
  <c r="E137" i="1" l="1"/>
  <c r="F137" i="1" s="1"/>
  <c r="E136" i="1"/>
  <c r="F136" i="1" s="1"/>
  <c r="E135" i="1"/>
  <c r="F135" i="1" s="1"/>
  <c r="E100" i="1"/>
  <c r="F100" i="1" s="1"/>
  <c r="E99" i="1"/>
  <c r="F99" i="1" s="1"/>
  <c r="E12" i="1" l="1"/>
  <c r="F12" i="1" s="1"/>
</calcChain>
</file>

<file path=xl/sharedStrings.xml><?xml version="1.0" encoding="utf-8"?>
<sst xmlns="http://schemas.openxmlformats.org/spreadsheetml/2006/main" count="2098" uniqueCount="206">
  <si>
    <t>Информация о результатах оценки потребности в муниципальных  услугах ( натуральном выражении) по г.Переславлю-Залесскому по состоянию на 01.07.2017г.</t>
  </si>
  <si>
    <t>Ед. изм.</t>
  </si>
  <si>
    <t>Прошлый период</t>
  </si>
  <si>
    <t>Текущий период</t>
  </si>
  <si>
    <t>Очередной финансовый год и плановый период</t>
  </si>
  <si>
    <t>2018 год</t>
  </si>
  <si>
    <t>2019 год</t>
  </si>
  <si>
    <t>П ПМУ</t>
  </si>
  <si>
    <t>ОМУ</t>
  </si>
  <si>
    <t>Δ  МУ</t>
  </si>
  <si>
    <t>Отклонение</t>
  </si>
  <si>
    <t>Управление образования</t>
  </si>
  <si>
    <t>1. Реализация основных общеобразовательных программ дошкольного образования</t>
  </si>
  <si>
    <t>Показатели, характеризующие объём оказания услуги:</t>
  </si>
  <si>
    <t>1. Количество воспитанников</t>
  </si>
  <si>
    <t>человек</t>
  </si>
  <si>
    <t>*</t>
  </si>
  <si>
    <t>2. Реализация основных общеобразовательных программ начального,  основного, среднего (полного) общего  образования.</t>
  </si>
  <si>
    <t>1. Среднегодовое число детей, получающих начальное общее, основное общее и среднее  общее образование.</t>
  </si>
  <si>
    <t>2. Среднегодовое число детей, получающих начальное общее образование в соответствии с ГОС</t>
  </si>
  <si>
    <t>3. Число детей, получающих начальное общее образование в соответствии с ФГОС</t>
  </si>
  <si>
    <t>4. Среднегодовое число детей, получающих основное общее образование в соотвсетствии с ГОС</t>
  </si>
  <si>
    <t>5. Среднегодовое число детей, получающих основное общее образование в соотвсетствии с ФГОС</t>
  </si>
  <si>
    <t>6. Среднегодовое число детей, получающих среднее  общее образование.</t>
  </si>
  <si>
    <t>7.Среднегодовое число детей, зачисленных в качестве экстернов для прохождения промежуточной аттестации и государственной итоговой аттестации</t>
  </si>
  <si>
    <t>Показатель не учитывался</t>
  </si>
  <si>
    <t>3.Реализация дополнительных образовательных программ.</t>
  </si>
  <si>
    <t>Число обучающихся, получающих дополнительное образование</t>
  </si>
  <si>
    <t>4. Оказание психолого-педагогической и медико-социальной помощи детям</t>
  </si>
  <si>
    <t>Число потребителей муниципальной услуги</t>
  </si>
  <si>
    <t>Показатели, характеризующие качество оказания услуги:</t>
  </si>
  <si>
    <t>Доля получателя услуги,удовлетворенных качеством услуги</t>
  </si>
  <si>
    <t>%</t>
  </si>
  <si>
    <t>4. 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</si>
  <si>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человеко/часов</t>
  </si>
  <si>
    <t>5. Реализация основных общеобразовательных программ начального общего образования</t>
  </si>
  <si>
    <t>6. Реализация основных общеобразовательных программ основного общего образования</t>
  </si>
  <si>
    <t>7. Реализация основных общеобразовательных программ среднего общего образования</t>
  </si>
  <si>
    <t>8. Реализация основных общеобразовательных программ дошкольного образования</t>
  </si>
  <si>
    <t>9. Присмотр и уход</t>
  </si>
  <si>
    <t>10. Реализация дополнительных общеразвивающих программ</t>
  </si>
  <si>
    <t>11. Организация отдыха детей и молодежи</t>
  </si>
  <si>
    <t>12. Реализация адаптированных основных общеобразовательных программ для детей с умственной отсталостью</t>
  </si>
  <si>
    <t>13. Реализация адаптированных основных общеобразовательных программначального общего образования для лиц, зачисленных на обучение с 1 сентября 2016 года</t>
  </si>
  <si>
    <t>Управление культуры</t>
  </si>
  <si>
    <t>1. Реализация дополнительных образовательных программ  (МОУ ДОД ДМШ г. Переславля-Залесского)</t>
  </si>
  <si>
    <t>1. Количество учащихся</t>
  </si>
  <si>
    <t>1. Сохранение контингента обучающихся в течение учебного года</t>
  </si>
  <si>
    <t>2. Доля учащихся учреждения, обучающихся по утвержденным образовательным программам</t>
  </si>
  <si>
    <t>3. Число участников школьных, городских, областных, региональных, всероссийских, международных детских и юношеских детских, юношеских музыкальных конкурсов</t>
  </si>
  <si>
    <t>4. Доля педагогов учреждения, имеющих среднее специальное или высшее образование по преподаваемой деятельности</t>
  </si>
  <si>
    <t>5. Доля классов, оснащенных специальным профильным оборудованием, от общего числа классов</t>
  </si>
  <si>
    <t>6. Доля классов, требующих текущего ремонта</t>
  </si>
  <si>
    <t>7. Доля специального профильного оборудования, степень износа которого составляет свыше 75%</t>
  </si>
  <si>
    <t>8. Количество жалоб детей или их законных представителей</t>
  </si>
  <si>
    <t>Кол-во жалоб</t>
  </si>
  <si>
    <t>9. Количество учащихся, участвующих в концертно-просветительской деятельности</t>
  </si>
  <si>
    <t>10. Количество учащихся - участников коллективов (старший хор, младший хор, оркестр русских народных инструментов, фольклорный ансамбль и др.)</t>
  </si>
  <si>
    <t>11. Количество предписаний надзорных органов</t>
  </si>
  <si>
    <t>Предписания</t>
  </si>
  <si>
    <t>12. Число судебных актов</t>
  </si>
  <si>
    <t>Судебные акты</t>
  </si>
  <si>
    <t>2. Реализация дополнительных образовательных  программ  (МОУ ДОД ДХШ г. Переславля-Залесского)</t>
  </si>
  <si>
    <t>1.Среднегодовое число учащихся, получающих дополнительное художественное образование.</t>
  </si>
  <si>
    <t>1.Доля педагогов художественных образовательных учреждений, имеющих среднее специальное или высшее образование по преподаваемой специальности.</t>
  </si>
  <si>
    <t>2. Доля классов художественных образовательных учреждений, оснащенным специальным профильным оборудованием</t>
  </si>
  <si>
    <t>3. Доля классов художественных образовательных учреждений, требующих текущего ремонта</t>
  </si>
  <si>
    <t>4. Доля учащихся образовательных учреждений, обучающихся по утвержденным образовательным программам</t>
  </si>
  <si>
    <t>5. Число жалоб детей или их законных представителей на организацию дополнительного художественного образования</t>
  </si>
  <si>
    <t>Жалобы</t>
  </si>
  <si>
    <t>6. Число участников городских региональных, всероссийских и международных детских и юношеских художественных выставок и конкурсов</t>
  </si>
  <si>
    <t>Человек</t>
  </si>
  <si>
    <t>7. Доля аттестованных выпускников по отношению  к набору соответствующего года</t>
  </si>
  <si>
    <t>8.  Количество предписаний надзорных органов</t>
  </si>
  <si>
    <t>Предписание</t>
  </si>
  <si>
    <t>9.Число судебных актов об удовлетворении требований истца в отношении учреждений, оказывающих услогу, судебные акты</t>
  </si>
  <si>
    <t>Акт</t>
  </si>
  <si>
    <t>3. Реализация дополнительных образовательных  программ  (МОУ ДО ДШИ г. Переславля-Залесского)</t>
  </si>
  <si>
    <t>1.Сохранение контингента обучающихся в течении учебного года</t>
  </si>
  <si>
    <t>3. Число участников школьных, городских, областных, региональных, всероссийских, международных детских и юношеских детских, юношеских музыкальных, художественных конкурсов</t>
  </si>
  <si>
    <t>кол-во жалоб</t>
  </si>
  <si>
    <t>10. Доля аттестованных выпускников по отношению к набору соответствующего года</t>
  </si>
  <si>
    <t>11. Количество учащихся-участников коллективов</t>
  </si>
  <si>
    <t>12. Количество предписаний надзорных органов</t>
  </si>
  <si>
    <t>1 акт</t>
  </si>
  <si>
    <t>13. Число судебных актов</t>
  </si>
  <si>
    <t>1.Число зарегистрированных пользователей</t>
  </si>
  <si>
    <t>1.Динамика количества зарегистрированных пользователей по сравнению с пердыдущим годом; динамика количества посещений по сравнению с предыдущим годом</t>
  </si>
  <si>
    <t>Кол-во посещений/количество пользователей</t>
  </si>
  <si>
    <t>1. Количество публичных показов на стационаре и на гастролях</t>
  </si>
  <si>
    <t>Мероприятие</t>
  </si>
  <si>
    <t>1. Доля мероприятий для детей до 14 лет</t>
  </si>
  <si>
    <t>2. Доля информационно-просветительских мероприятий</t>
  </si>
  <si>
    <t>3. Количество жалоб на качество проводимых мероприятий</t>
  </si>
  <si>
    <t>жалоба</t>
  </si>
  <si>
    <t>4. Количество предписаний надзорных органов</t>
  </si>
  <si>
    <t>Количество человек</t>
  </si>
  <si>
    <t>1. Эффективность оказанной услуги, дальнейшее трудоустройство, положительные отзывы, сроки выполняемой услуги</t>
  </si>
  <si>
    <t>2. Удовлетворенность потребителя от получаемой услуги; отсутствие жалобы на поставщика</t>
  </si>
  <si>
    <t>1. Количество обратившихся</t>
  </si>
  <si>
    <t xml:space="preserve">2. Количество обратившихся </t>
  </si>
  <si>
    <t>семей</t>
  </si>
  <si>
    <t>1. Удовлетворенность потребителя от получаемой услуги; отсутствие жалобы на поставщика</t>
  </si>
  <si>
    <t>1.Количество записей внесенных в трудовую книжку</t>
  </si>
  <si>
    <t>Количество записей</t>
  </si>
  <si>
    <t>2.Количество граждан получивших информацию</t>
  </si>
  <si>
    <t>Количество граждан</t>
  </si>
  <si>
    <t>Эффективность оказанной услуги, положительные отзывы, сроки выполняемой услуги</t>
  </si>
  <si>
    <t>0,0,%</t>
  </si>
  <si>
    <t>1.Количество граждан получивших информацию</t>
  </si>
  <si>
    <t>1. Число лиц, прошедших спортивную подготовку на этапах спортивной подготовки</t>
  </si>
  <si>
    <t>1.Доля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</si>
  <si>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 xml:space="preserve">1.Доля лиц, прошедших спортивную подготовку на тренировочном этапе (этап спортивной специализации) </t>
  </si>
  <si>
    <t>1.Доля лиц, прошедших спортивную подготовку на тренировочном этапе (этап спортивной специализации) и зачисленных на этап совершенствования спортивного</t>
  </si>
  <si>
    <t>18. Спортивная подготовка по неолимпийским видам спорта-пауэрлифтинг( тренировочный этап,этап спортивной специализации )МУ ДО "ДЮСШ-2"</t>
  </si>
  <si>
    <t>1.Доля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</t>
  </si>
  <si>
    <t>19. Спортивная подготовка по неолимпийским видам спорта-пауэрлифтинг( этап совершенствования спортивного мастерства)МУ ДО "ДЮСШ-2"</t>
  </si>
  <si>
    <t>1.Доля лиц, прошедших спортивную подготовку на этапе совершенствования спортивного мастерства и зачисленных на этап высшего спортивного мастерства</t>
  </si>
  <si>
    <t>20.Спортивная подготовка по Олимпийским видам спорта - Лыжные гонки(этап начальной подготовки) МУ ДО "ДЮСШ"</t>
  </si>
  <si>
    <t>21.Спортивная подготовка по Олимпийским видам спорта - Лыжные гонки(тренировочный этап,этап спортивной специализации) МУ ДО "ДЮСШ"</t>
  </si>
  <si>
    <t>1.Число лиц, прошедших спортивную подготовку на этапах спортивной подготовки</t>
  </si>
  <si>
    <t>22.Спортивная подготовка по Олимпийским видам спорта - легкая атлетика(этап начальной подготовки) МУ ДО "ДЮСШ"</t>
  </si>
  <si>
    <t>23.Спортивная подготовка по Олимпийским видам спорта - легкая атлетика(тренировочный этап,этап спортивной специализации) МУ ДО "ДЮСШ"</t>
  </si>
  <si>
    <t>1Число лиц, прошедших спортивную подготовку на этапах спортивной подготовки</t>
  </si>
  <si>
    <t>24.Спортивная подготовка по Олимпийским видам спорта - гребля на байдарках и каноэ(этап начальной подготовки) МУ ДО "ДЮСШ"</t>
  </si>
  <si>
    <t>25.Спортивная подготовка по Олимпийским видам спорта - гребля на байдарках и каноэ(тренировочный этап,этап спортивной специализации) МУ ДО "ДЮСШ"</t>
  </si>
  <si>
    <t>26.Спортивная подготовка по Олимпийским видам спорта - настольный теннис(этап начальной подготовки) МУ ДО "ДЮСШ"</t>
  </si>
  <si>
    <t>1.Доля лиц, прошедших спортивную подготовку на этапе начальной подготовки и зачисленных на тренировочный этап (этап спортивной специализации</t>
  </si>
  <si>
    <t>27.Спортивная подготовка по Олимпийским видам спорта - настольный теннис(тренировочный этап,этап спортивной специализации) МУ ДО "ДЮСШ"</t>
  </si>
  <si>
    <t>28.Спортивная подготовка по Олимпийским видам спорта - плавание(этап начальной подготовки) МУ ДО "ДЮСШ"</t>
  </si>
  <si>
    <t>29.Спортивная подготовка по Олимпийским видам спорта - плавание(тренировочный этап,этап спортивной специализации) МУ ДО "ДЮСШ"</t>
  </si>
  <si>
    <t>4. Библиотечное, библиографическое и информационное обслуживание пользователей библиотеки (МУК ГБО)</t>
  </si>
  <si>
    <t>5. Показ спектаклей, концертов и концертных программ, кинопрограмм и иных зрелищных программ (МУК КДЦ Плещей)</t>
  </si>
  <si>
    <t>6. Реализация дополнительных образовательных программ (ДЮСШ, ДЮСШ 2)</t>
  </si>
  <si>
    <t>7. Содействие  трудовой занятости молодежи (МУ МЦ)</t>
  </si>
  <si>
    <t xml:space="preserve"> 8. Оказание социально-психологической помощи молодежи, молодым семьям;  опекунам (попечителям) несовершеннолетних лиц (МУ МЦ)</t>
  </si>
  <si>
    <t>9. Внесение записей о деятельности волонтера в личную книжку, предоставление информации о направлениях добровольческой (волонтерской) деятельности (МУ МЦ)</t>
  </si>
  <si>
    <t>10. Предоставление информации о направлениях добровольческой (волонтерской) деятельности(МУ МЦ)</t>
  </si>
  <si>
    <t>11. Спортивная подготовка по Олимпийским видам спорта-хоккей(этап начальной подготовки) МУ ДО "ДЮСШ-2"</t>
  </si>
  <si>
    <t>12. Спортивная подготовка по Олимпийским видам спорта-хоккей(тренировочный этап,этап спортивной специализации )МУ ДО "ДЮСШ-2"</t>
  </si>
  <si>
    <t>13. Спортивная подготовка по Олимпийским видам спорта-футбол(этап начальной подготовки )МУ ДО "ДЮСШ-2"</t>
  </si>
  <si>
    <t>14. Спортивная подготовка по Олимпийским видам спорта-футбол(тренировочный этап,этап спортивной специализации )МУ ДО "ДЮСШ-2"</t>
  </si>
  <si>
    <t>15. Спортивная подготовка по Олимпийским видам спорта-фигурное катание на коньках( этап начальной подготовки)МУ ДО "ДЮСШ-2"</t>
  </si>
  <si>
    <t>16. Спортивная подготовка по Олимпийским видам спорта-художественная гимнастика( этап начальной подготовки)МУ ДО "ДЮСШ-2"</t>
  </si>
  <si>
    <t>17. Спортивная подготовка по неолимпийским видам спорта-пауэрлифтинг( этап начальной подготовки)МУ ДО "ДЮСШ-2"</t>
  </si>
  <si>
    <t xml:space="preserve">1.Доля детей, осваивающих дополнительные образовательные программы в образовательном учреждении </t>
  </si>
  <si>
    <t>2. Доля детей, ставших победителями и призёрами Всероссийских и международных мероприятий</t>
  </si>
  <si>
    <t>3.Доля родителей (законных представителей, удовлетворённых условиями и качеством предоставляемой  услуги)</t>
  </si>
  <si>
    <t>1. Посещаемость(количество посещений/ Количество пользователей)</t>
  </si>
  <si>
    <t>1.Динамика количества посещений по сравнению с предыдущим годом</t>
  </si>
  <si>
    <t>Единица</t>
  </si>
  <si>
    <t>1.Посещаемость(количество посещений/ Количество пользователей)</t>
  </si>
  <si>
    <t>1.Количество обучающихся</t>
  </si>
  <si>
    <t>2.Количество обучающихся</t>
  </si>
  <si>
    <t>челоко-часов</t>
  </si>
  <si>
    <t>1.Доля получателей услуг, удовлетворенных качеством услуги</t>
  </si>
  <si>
    <t>Этап начальной подготовки</t>
  </si>
  <si>
    <t xml:space="preserve">1.Количество обучающихся </t>
  </si>
  <si>
    <t>Тренировочный этап</t>
  </si>
  <si>
    <t>30. Реализация дополнительных образовательных предпрофессиональных программ в области искуств -живопись (МОУ ДО ДШИ г. Переславля-Залесского)</t>
  </si>
  <si>
    <t>31. Реализация дополнительных образовательных предпрофессиональных программ в области искуств -музыкальный фольклор (МОУ ДО ДШИ г. Переславля-Залесского)</t>
  </si>
  <si>
    <t>32. Реализация дополнительных образовательных предпрофессиональных программ в области искуств -хоровое пение (МОУ ДО ДШИ г. Переславля-Залесского)</t>
  </si>
  <si>
    <t>33. Реализация дополнительных образовательных предпрофессиональных программ в области искуств -народные инструменты (МОУ ДО ДШИ г. Переславля-Залесского)</t>
  </si>
  <si>
    <t>34. Реализация дополнительных образовательных предпрофессиональных программ в области искуств -духовые и ударные инструменты (МОУ ДО ДШИ г. Переславля-Залесского)</t>
  </si>
  <si>
    <t>35. Реализация дополнительных образовательных предпрофессиональных программ в области искуств -струнные инструменты (МОУ ДО ДШИ г. Переславля-Залесского)</t>
  </si>
  <si>
    <t>36. Реализация дополнительных образовательных предпрофессиональных программ в области искуств -фортепиано (МОУ ДО ДШИ г. Переславля-Залесского)</t>
  </si>
  <si>
    <t>37. Реализация дополнительных общеразвивающих программ (очное) (МОУ ДО ДШИ г. Переславля-Залесского)</t>
  </si>
  <si>
    <t>38. Библиотечное библиографическое и информационное обслуживание пользователей библиотеки (в стационарных условиях) (МУ "Городское библиотечное объединение")</t>
  </si>
  <si>
    <t>38. Библиотечное библиографическое и информационное обслуживание пользователей библиотеки (вне стационара) (МУ "Городское библиотечное объединение")</t>
  </si>
  <si>
    <t>39. Реализация дополнительных общеразвивающих программ (хоккей, футбол,фигурное катание, художественная гимнастика) МО ДО "ДЮСШ-2"</t>
  </si>
  <si>
    <t>40.Реализация дополнительных общеразвивающих программ(пауэрлифтинг)  МО ДО "ДЮСШ-2"</t>
  </si>
  <si>
    <t>41.Реализация дополнительных предпроффесиональных программ в области физической культуры и спорта (пауэрлифтинг) МО ДО "ДЮСШ-2"</t>
  </si>
  <si>
    <t>42.Реализация дополнительных предпроффесиональных программ в области физической культуры и спорта (хоккей,футбол) МО ДО "ДЮСШ-2"</t>
  </si>
  <si>
    <t>43.Реализация дополнительных предпроффесиональных программ в области физической культуры и спорта (фигурное катание,художественная гимнастика) МО ДО "ДЮСШ-2"</t>
  </si>
  <si>
    <t>44. Реализация дополнительных общеразвивающих программ МУ ДО "ДЮСШ"</t>
  </si>
  <si>
    <t>45. Реализация дополнительных предпроффесиональных программ в области физической культуры и спорта (циклические, скоростно-силовые виды спорта и многоборье) МО ДО "ДЮСШ"</t>
  </si>
  <si>
    <t>46.Реализация дополнительных предпроффесиональных программ в области физической культуры и спорта (игровые игры спорта) МО ДО "ДЮСШ"</t>
  </si>
  <si>
    <t>Управление социальной защиты населения и труда (МУ КЦСОН "Надежда")</t>
  </si>
  <si>
    <t>Услуга 1.Социальное обслуживание граждан пожилого возраста и инвалидов на дому</t>
  </si>
  <si>
    <t>количество потребителей</t>
  </si>
  <si>
    <t>чел</t>
  </si>
  <si>
    <t>1. Удовлетворенность потребителей</t>
  </si>
  <si>
    <t>Услуга 2.Социальное  обслуживание граждан пожилого возраста и инвалидов в отделениях с проживанием</t>
  </si>
  <si>
    <t>Количество потребителей</t>
  </si>
  <si>
    <t>Удовлетворенность потребителя</t>
  </si>
  <si>
    <t>Услуга 3. Полустационарное социальное обслуживание граждан</t>
  </si>
  <si>
    <t>Услуга 4. Оказание транспортных услуг гражданам города, имеющих инвалидность по заболеванию почек(гемодиализ) из средств бюджета г.Переславля-Залесского</t>
  </si>
  <si>
    <t>1. Удовлетворенность потребителя</t>
  </si>
  <si>
    <t>1. Социальное обслуживание в отделениях социального обслуживания на дому граждан пожилого возраста и инвалидов</t>
  </si>
  <si>
    <t>1. Численность граждан, получивших социальные услуги</t>
  </si>
  <si>
    <t>Доля получателей социальных услуг</t>
  </si>
  <si>
    <t xml:space="preserve">Удовлетворенность получателей социальных услуг </t>
  </si>
  <si>
    <t>Укомплектование организации специалистами,оказывающие социальные услуги</t>
  </si>
  <si>
    <t>Повышение качества социальных услуг и эффективности их оказания</t>
  </si>
  <si>
    <t>Доля получателя социальных услуг,получающих социальные услуги от общего числа получателей услуг</t>
  </si>
  <si>
    <t>2. Социальное обслуживание в отделениях специализированного социально-медицинского обслуживания на дому граждан пожилого возраста и инвалидов</t>
  </si>
  <si>
    <t>Укомплектование организации специалистами, оказывающими социальные услуги.</t>
  </si>
  <si>
    <t xml:space="preserve">Повышение качества социальных услуг и эффективности их оказания </t>
  </si>
  <si>
    <t>3.Социальное обслуживание в отделениях временного проживания граждан пожилого возраста и инвалидов</t>
  </si>
  <si>
    <t>Доля получателей социальных услуг от общего числа получателей социальных услуг</t>
  </si>
  <si>
    <t>Количество нарушений санитарного законодательства,выявленных при проведении проверок</t>
  </si>
  <si>
    <t>Доступность получения социальных услуг в организации</t>
  </si>
  <si>
    <t>4. Социальное обслуживание в отделениях социальной помощи семье и детям</t>
  </si>
  <si>
    <t>5. Социальное обслуживание в отделениях дневного пребывания граждан пожилого возраста и инвалидов</t>
  </si>
  <si>
    <t>1.Численность граждан, получивших социальные услуги</t>
  </si>
  <si>
    <t>6. Социальное обслуживание в отделениях реабилитации детей с ограниченными умственными способностями и физическими возможностями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</si>
</sst>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%"/>
    <numFmt numFmtId="166" formatCode="0.0"/>
    <numFmt numFmtId="167" formatCode="#,##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0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wrapText="1"/>
    </xf>
    <xf numFmtId="0" fontId="9" fillId="4" borderId="1" xfId="0" applyFont="1" applyFill="1" applyBorder="1" applyAlignment="1">
      <alignment horizontal="justify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9" fontId="7" fillId="4" borderId="27" xfId="1" applyFont="1" applyFill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justify" wrapText="1"/>
    </xf>
    <xf numFmtId="0" fontId="7" fillId="4" borderId="0" xfId="0" applyFont="1" applyFill="1" applyBorder="1" applyAlignment="1">
      <alignment vertical="top" wrapText="1"/>
    </xf>
    <xf numFmtId="0" fontId="7" fillId="4" borderId="38" xfId="0" applyFont="1" applyFill="1" applyBorder="1" applyAlignment="1">
      <alignment horizontal="center" vertical="center" wrapText="1"/>
    </xf>
    <xf numFmtId="1" fontId="7" fillId="4" borderId="32" xfId="1" applyNumberFormat="1" applyFont="1" applyFill="1" applyBorder="1" applyAlignment="1">
      <alignment horizontal="center" vertical="center" wrapText="1"/>
    </xf>
    <xf numFmtId="9" fontId="7" fillId="4" borderId="32" xfId="1" applyFont="1" applyFill="1" applyBorder="1" applyAlignment="1">
      <alignment horizontal="center" vertical="center" wrapText="1"/>
    </xf>
    <xf numFmtId="0" fontId="7" fillId="4" borderId="32" xfId="1" applyNumberFormat="1" applyFont="1" applyFill="1" applyBorder="1" applyAlignment="1">
      <alignment horizontal="center" vertical="center" wrapText="1"/>
    </xf>
    <xf numFmtId="9" fontId="7" fillId="4" borderId="32" xfId="1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justify"/>
    </xf>
    <xf numFmtId="0" fontId="7" fillId="4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justify" wrapText="1"/>
    </xf>
    <xf numFmtId="0" fontId="7" fillId="4" borderId="42" xfId="0" applyFont="1" applyFill="1" applyBorder="1" applyAlignment="1">
      <alignment horizontal="justify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justify" wrapText="1"/>
    </xf>
    <xf numFmtId="1" fontId="7" fillId="4" borderId="8" xfId="1" applyNumberFormat="1" applyFont="1" applyFill="1" applyBorder="1" applyAlignment="1">
      <alignment horizontal="center" vertical="center" wrapText="1"/>
    </xf>
    <xf numFmtId="0" fontId="7" fillId="4" borderId="9" xfId="1" applyNumberFormat="1" applyFont="1" applyFill="1" applyBorder="1" applyAlignment="1">
      <alignment horizontal="center" vertical="center" wrapText="1"/>
    </xf>
    <xf numFmtId="9" fontId="7" fillId="4" borderId="9" xfId="1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justify" wrapText="1"/>
    </xf>
    <xf numFmtId="1" fontId="7" fillId="4" borderId="18" xfId="0" applyNumberFormat="1" applyFont="1" applyFill="1" applyBorder="1" applyAlignment="1">
      <alignment horizontal="center" vertical="center" wrapText="1"/>
    </xf>
    <xf numFmtId="9" fontId="7" fillId="4" borderId="20" xfId="1" applyFont="1" applyFill="1" applyBorder="1" applyAlignment="1">
      <alignment horizontal="center" vertical="center" wrapText="1"/>
    </xf>
    <xf numFmtId="0" fontId="7" fillId="4" borderId="16" xfId="1" applyNumberFormat="1" applyFont="1" applyFill="1" applyBorder="1" applyAlignment="1">
      <alignment horizontal="center" vertical="center" wrapText="1"/>
    </xf>
    <xf numFmtId="9" fontId="7" fillId="4" borderId="16" xfId="1" applyNumberFormat="1" applyFont="1" applyFill="1" applyBorder="1" applyAlignment="1">
      <alignment horizontal="center" vertical="center" wrapText="1"/>
    </xf>
    <xf numFmtId="9" fontId="7" fillId="4" borderId="17" xfId="1" applyNumberFormat="1" applyFont="1" applyFill="1" applyBorder="1" applyAlignment="1">
      <alignment horizontal="center" vertical="center" wrapText="1"/>
    </xf>
    <xf numFmtId="9" fontId="7" fillId="4" borderId="18" xfId="1" applyNumberFormat="1" applyFont="1" applyFill="1" applyBorder="1" applyAlignment="1">
      <alignment horizontal="center" vertical="center" wrapText="1"/>
    </xf>
    <xf numFmtId="9" fontId="7" fillId="4" borderId="19" xfId="1" applyNumberFormat="1" applyFont="1" applyFill="1" applyBorder="1" applyAlignment="1">
      <alignment horizontal="center" vertical="center" wrapText="1"/>
    </xf>
    <xf numFmtId="9" fontId="7" fillId="4" borderId="5" xfId="1" applyNumberFormat="1" applyFont="1" applyFill="1" applyBorder="1" applyAlignment="1">
      <alignment horizontal="center" vertical="center" wrapText="1"/>
    </xf>
    <xf numFmtId="9" fontId="7" fillId="4" borderId="1" xfId="1" applyNumberFormat="1" applyFont="1" applyFill="1" applyBorder="1" applyAlignment="1">
      <alignment horizontal="center" vertical="center" wrapText="1"/>
    </xf>
    <xf numFmtId="9" fontId="7" fillId="4" borderId="33" xfId="1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justify" wrapText="1"/>
    </xf>
    <xf numFmtId="0" fontId="7" fillId="4" borderId="13" xfId="0" applyFont="1" applyFill="1" applyBorder="1" applyAlignment="1">
      <alignment wrapText="1"/>
    </xf>
    <xf numFmtId="9" fontId="7" fillId="4" borderId="27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9" fontId="7" fillId="4" borderId="17" xfId="0" applyNumberFormat="1" applyFont="1" applyFill="1" applyBorder="1" applyAlignment="1">
      <alignment horizontal="center" vertical="center" wrapText="1"/>
    </xf>
    <xf numFmtId="9" fontId="7" fillId="4" borderId="18" xfId="0" applyNumberFormat="1" applyFont="1" applyFill="1" applyBorder="1" applyAlignment="1">
      <alignment horizontal="center" vertical="center" wrapText="1"/>
    </xf>
    <xf numFmtId="9" fontId="7" fillId="4" borderId="19" xfId="0" applyNumberFormat="1" applyFont="1" applyFill="1" applyBorder="1" applyAlignment="1">
      <alignment horizontal="center" vertical="center" wrapText="1"/>
    </xf>
    <xf numFmtId="9" fontId="7" fillId="4" borderId="5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9" fontId="7" fillId="4" borderId="33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32" xfId="0" applyFont="1" applyBorder="1"/>
    <xf numFmtId="0" fontId="11" fillId="0" borderId="32" xfId="0" applyFont="1" applyBorder="1" applyAlignment="1">
      <alignment horizontal="center"/>
    </xf>
    <xf numFmtId="9" fontId="7" fillId="0" borderId="32" xfId="0" applyNumberFormat="1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2" xfId="1" applyFont="1" applyBorder="1" applyAlignment="1">
      <alignment horizontal="center"/>
    </xf>
    <xf numFmtId="9" fontId="7" fillId="4" borderId="32" xfId="0" applyNumberFormat="1" applyFont="1" applyFill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9" fontId="7" fillId="4" borderId="8" xfId="0" applyNumberFormat="1" applyFont="1" applyFill="1" applyBorder="1" applyAlignment="1">
      <alignment horizontal="center"/>
    </xf>
    <xf numFmtId="9" fontId="7" fillId="4" borderId="48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/>
    </xf>
    <xf numFmtId="0" fontId="9" fillId="0" borderId="42" xfId="0" applyFont="1" applyFill="1" applyBorder="1" applyAlignment="1">
      <alignment horizontal="justify"/>
    </xf>
    <xf numFmtId="0" fontId="7" fillId="0" borderId="42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165" fontId="7" fillId="0" borderId="52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9" fontId="7" fillId="0" borderId="49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justify"/>
    </xf>
    <xf numFmtId="0" fontId="9" fillId="0" borderId="32" xfId="0" applyFont="1" applyFill="1" applyBorder="1" applyAlignment="1">
      <alignment horizontal="justify"/>
    </xf>
    <xf numFmtId="0" fontId="7" fillId="0" borderId="13" xfId="0" applyFont="1" applyFill="1" applyBorder="1" applyAlignment="1">
      <alignment horizontal="center" vertical="center" wrapText="1"/>
    </xf>
    <xf numFmtId="9" fontId="7" fillId="4" borderId="44" xfId="0" applyNumberFormat="1" applyFont="1" applyFill="1" applyBorder="1" applyAlignment="1">
      <alignment horizontal="center" vertical="center" wrapText="1"/>
    </xf>
    <xf numFmtId="9" fontId="7" fillId="0" borderId="50" xfId="0" applyNumberFormat="1" applyFont="1" applyFill="1" applyBorder="1" applyAlignment="1">
      <alignment horizontal="center" vertical="center" wrapText="1"/>
    </xf>
    <xf numFmtId="165" fontId="7" fillId="0" borderId="54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 wrapText="1"/>
    </xf>
    <xf numFmtId="165" fontId="7" fillId="0" borderId="50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38" xfId="0" applyNumberFormat="1" applyFont="1" applyFill="1" applyBorder="1" applyAlignment="1">
      <alignment horizontal="center" vertical="center" wrapText="1"/>
    </xf>
    <xf numFmtId="9" fontId="7" fillId="0" borderId="44" xfId="0" applyNumberFormat="1" applyFont="1" applyFill="1" applyBorder="1" applyAlignment="1">
      <alignment horizontal="center" vertical="center" wrapText="1"/>
    </xf>
    <xf numFmtId="9" fontId="7" fillId="4" borderId="51" xfId="0" applyNumberFormat="1" applyFont="1" applyFill="1" applyBorder="1" applyAlignment="1">
      <alignment horizontal="center" vertical="center" wrapText="1"/>
    </xf>
    <xf numFmtId="9" fontId="7" fillId="0" borderId="32" xfId="0" applyNumberFormat="1" applyFont="1" applyFill="1" applyBorder="1" applyAlignment="1">
      <alignment horizontal="center" vertical="center" wrapText="1"/>
    </xf>
    <xf numFmtId="165" fontId="7" fillId="0" borderId="51" xfId="0" applyNumberFormat="1" applyFont="1" applyFill="1" applyBorder="1" applyAlignment="1">
      <alignment horizontal="center" vertical="center" wrapText="1"/>
    </xf>
    <xf numFmtId="165" fontId="7" fillId="0" borderId="32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165" fontId="7" fillId="0" borderId="42" xfId="0" applyNumberFormat="1" applyFont="1" applyFill="1" applyBorder="1" applyAlignment="1">
      <alignment horizontal="center" vertical="center" wrapText="1"/>
    </xf>
    <xf numFmtId="9" fontId="7" fillId="0" borderId="51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center" vertical="center" wrapText="1"/>
    </xf>
    <xf numFmtId="0" fontId="7" fillId="0" borderId="51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justify"/>
    </xf>
    <xf numFmtId="0" fontId="7" fillId="0" borderId="3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center"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165" fontId="7" fillId="0" borderId="43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50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32" xfId="0" applyNumberFormat="1" applyFont="1" applyFill="1" applyBorder="1" applyAlignment="1">
      <alignment horizontal="center" vertical="center" wrapText="1"/>
    </xf>
    <xf numFmtId="1" fontId="7" fillId="0" borderId="51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2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/>
    </xf>
    <xf numFmtId="0" fontId="7" fillId="0" borderId="27" xfId="0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center" vertical="center" wrapText="1"/>
    </xf>
    <xf numFmtId="165" fontId="7" fillId="0" borderId="27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justify" vertical="center"/>
    </xf>
    <xf numFmtId="0" fontId="7" fillId="0" borderId="23" xfId="0" applyFont="1" applyFill="1" applyBorder="1" applyAlignment="1">
      <alignment horizontal="center" vertical="center" wrapText="1"/>
    </xf>
    <xf numFmtId="1" fontId="7" fillId="0" borderId="37" xfId="0" applyNumberFormat="1" applyFont="1" applyFill="1" applyBorder="1" applyAlignment="1">
      <alignment horizontal="center" vertical="center" wrapText="1"/>
    </xf>
    <xf numFmtId="165" fontId="7" fillId="0" borderId="37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9" fontId="7" fillId="0" borderId="37" xfId="0" applyNumberFormat="1" applyFont="1" applyFill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1" fontId="7" fillId="0" borderId="41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 wrapText="1"/>
    </xf>
    <xf numFmtId="9" fontId="7" fillId="0" borderId="41" xfId="0" applyNumberFormat="1" applyFont="1" applyFill="1" applyBorder="1" applyAlignment="1">
      <alignment horizontal="center" vertical="center" wrapText="1"/>
    </xf>
    <xf numFmtId="0" fontId="7" fillId="0" borderId="4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" fontId="7" fillId="0" borderId="40" xfId="0" applyNumberFormat="1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center" vertical="center" wrapText="1"/>
    </xf>
    <xf numFmtId="9" fontId="7" fillId="0" borderId="40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/>
    </xf>
    <xf numFmtId="0" fontId="7" fillId="4" borderId="4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7" fillId="0" borderId="19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165" fontId="7" fillId="0" borderId="49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65" fontId="7" fillId="0" borderId="28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5" fontId="7" fillId="0" borderId="48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165" fontId="7" fillId="0" borderId="63" xfId="0" applyNumberFormat="1" applyFont="1" applyFill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0" fontId="7" fillId="0" borderId="50" xfId="0" applyNumberFormat="1" applyFont="1" applyFill="1" applyBorder="1" applyAlignment="1">
      <alignment horizontal="center" vertical="center" wrapText="1"/>
    </xf>
    <xf numFmtId="0" fontId="7" fillId="0" borderId="45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165" fontId="7" fillId="0" borderId="20" xfId="0" applyNumberFormat="1" applyFont="1" applyFill="1" applyBorder="1" applyAlignment="1">
      <alignment horizontal="center" vertical="center" wrapText="1"/>
    </xf>
    <xf numFmtId="165" fontId="7" fillId="0" borderId="19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165" fontId="7" fillId="0" borderId="2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165" fontId="7" fillId="0" borderId="50" xfId="1" applyNumberFormat="1" applyFont="1" applyFill="1" applyBorder="1" applyAlignment="1">
      <alignment horizontal="center" vertical="center" wrapText="1"/>
    </xf>
    <xf numFmtId="165" fontId="7" fillId="0" borderId="60" xfId="1" applyNumberFormat="1" applyFont="1" applyFill="1" applyBorder="1" applyAlignment="1">
      <alignment horizontal="center" vertical="center" wrapText="1"/>
    </xf>
    <xf numFmtId="165" fontId="7" fillId="0" borderId="41" xfId="1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1" xfId="1" applyNumberFormat="1" applyFont="1" applyFill="1" applyBorder="1" applyAlignment="1">
      <alignment horizontal="center" vertical="center" wrapText="1"/>
    </xf>
    <xf numFmtId="0" fontId="7" fillId="0" borderId="32" xfId="1" applyNumberFormat="1" applyFont="1" applyFill="1" applyBorder="1" applyAlignment="1">
      <alignment horizontal="center" vertical="center" wrapText="1"/>
    </xf>
    <xf numFmtId="0" fontId="7" fillId="0" borderId="49" xfId="0" applyNumberFormat="1" applyFont="1" applyFill="1" applyBorder="1" applyAlignment="1">
      <alignment horizontal="center" vertical="center" wrapText="1"/>
    </xf>
    <xf numFmtId="1" fontId="7" fillId="0" borderId="49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167" fontId="7" fillId="0" borderId="49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33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10" fontId="7" fillId="0" borderId="44" xfId="0" applyNumberFormat="1" applyFont="1" applyFill="1" applyBorder="1" applyAlignment="1">
      <alignment horizontal="center" vertical="center" wrapText="1"/>
    </xf>
    <xf numFmtId="10" fontId="7" fillId="0" borderId="50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justify"/>
    </xf>
    <xf numFmtId="165" fontId="7" fillId="0" borderId="21" xfId="0" applyNumberFormat="1" applyFont="1" applyFill="1" applyBorder="1" applyAlignment="1">
      <alignment horizontal="center" vertical="center" wrapText="1"/>
    </xf>
    <xf numFmtId="165" fontId="7" fillId="0" borderId="31" xfId="0" applyNumberFormat="1" applyFont="1" applyFill="1" applyBorder="1" applyAlignment="1">
      <alignment horizontal="center" vertical="center" wrapText="1"/>
    </xf>
    <xf numFmtId="1" fontId="7" fillId="4" borderId="31" xfId="0" applyNumberFormat="1" applyFont="1" applyFill="1" applyBorder="1" applyAlignment="1">
      <alignment horizontal="center" vertical="center" wrapText="1"/>
    </xf>
    <xf numFmtId="10" fontId="7" fillId="4" borderId="21" xfId="0" applyNumberFormat="1" applyFont="1" applyFill="1" applyBorder="1" applyAlignment="1">
      <alignment horizontal="center" vertical="center" wrapText="1"/>
    </xf>
    <xf numFmtId="10" fontId="7" fillId="4" borderId="31" xfId="0" applyNumberFormat="1" applyFont="1" applyFill="1" applyBorder="1" applyAlignment="1">
      <alignment horizontal="center" vertical="center" wrapText="1"/>
    </xf>
    <xf numFmtId="9" fontId="7" fillId="4" borderId="21" xfId="0" applyNumberFormat="1" applyFont="1" applyFill="1" applyBorder="1" applyAlignment="1">
      <alignment horizontal="center" vertical="center" wrapText="1"/>
    </xf>
    <xf numFmtId="9" fontId="7" fillId="4" borderId="31" xfId="0" applyNumberFormat="1" applyFont="1" applyFill="1" applyBorder="1" applyAlignment="1">
      <alignment horizontal="center" vertical="center" wrapText="1"/>
    </xf>
    <xf numFmtId="165" fontId="7" fillId="0" borderId="61" xfId="0" applyNumberFormat="1" applyFont="1" applyFill="1" applyBorder="1" applyAlignment="1">
      <alignment horizontal="center" vertical="center" wrapText="1"/>
    </xf>
    <xf numFmtId="10" fontId="7" fillId="0" borderId="62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justify"/>
    </xf>
    <xf numFmtId="1" fontId="7" fillId="4" borderId="17" xfId="0" applyNumberFormat="1" applyFont="1" applyFill="1" applyBorder="1" applyAlignment="1">
      <alignment horizontal="center" vertical="center" wrapText="1"/>
    </xf>
    <xf numFmtId="1" fontId="7" fillId="4" borderId="27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justify"/>
    </xf>
    <xf numFmtId="1" fontId="7" fillId="4" borderId="43" xfId="0" applyNumberFormat="1" applyFont="1" applyFill="1" applyBorder="1" applyAlignment="1">
      <alignment horizontal="center" vertical="center" wrapText="1"/>
    </xf>
    <xf numFmtId="1" fontId="7" fillId="4" borderId="64" xfId="0" applyNumberFormat="1" applyFont="1" applyFill="1" applyBorder="1" applyAlignment="1">
      <alignment horizontal="center" vertical="center" wrapText="1"/>
    </xf>
    <xf numFmtId="9" fontId="7" fillId="4" borderId="62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/>
    </xf>
    <xf numFmtId="0" fontId="8" fillId="0" borderId="5" xfId="0" applyFont="1" applyFill="1" applyBorder="1" applyAlignment="1"/>
    <xf numFmtId="0" fontId="8" fillId="0" borderId="27" xfId="0" applyFont="1" applyFill="1" applyBorder="1" applyAlignment="1"/>
    <xf numFmtId="0" fontId="8" fillId="0" borderId="6" xfId="0" applyFont="1" applyFill="1" applyBorder="1" applyAlignment="1"/>
    <xf numFmtId="1" fontId="7" fillId="4" borderId="1" xfId="0" applyNumberFormat="1" applyFont="1" applyFill="1" applyBorder="1" applyAlignment="1">
      <alignment horizontal="center" vertical="center" wrapText="1"/>
    </xf>
    <xf numFmtId="1" fontId="7" fillId="4" borderId="29" xfId="0" applyNumberFormat="1" applyFont="1" applyFill="1" applyBorder="1" applyAlignment="1">
      <alignment horizontal="center" vertical="center" wrapText="1"/>
    </xf>
    <xf numFmtId="9" fontId="7" fillId="4" borderId="29" xfId="0" applyNumberFormat="1" applyFont="1" applyFill="1" applyBorder="1" applyAlignment="1">
      <alignment horizontal="center" vertical="center" wrapText="1"/>
    </xf>
    <xf numFmtId="9" fontId="7" fillId="0" borderId="43" xfId="0" applyNumberFormat="1" applyFont="1" applyFill="1" applyBorder="1" applyAlignment="1">
      <alignment horizontal="center" vertical="center" wrapText="1"/>
    </xf>
    <xf numFmtId="1" fontId="7" fillId="4" borderId="25" xfId="0" applyNumberFormat="1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9" fontId="7" fillId="0" borderId="27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27" xfId="0" applyNumberFormat="1" applyFont="1" applyFill="1" applyBorder="1" applyAlignment="1">
      <alignment horizontal="center" vertical="center" wrapText="1"/>
    </xf>
    <xf numFmtId="165" fontId="9" fillId="0" borderId="33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8" fillId="0" borderId="56" xfId="0" applyFont="1" applyFill="1" applyBorder="1" applyAlignment="1">
      <alignment horizontal="left"/>
    </xf>
    <xf numFmtId="0" fontId="9" fillId="0" borderId="5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165" fontId="9" fillId="0" borderId="64" xfId="0" applyNumberFormat="1" applyFont="1" applyFill="1" applyBorder="1" applyAlignment="1">
      <alignment horizontal="center" vertical="center" wrapText="1"/>
    </xf>
    <xf numFmtId="165" fontId="9" fillId="0" borderId="31" xfId="0" applyNumberFormat="1" applyFont="1" applyFill="1" applyBorder="1" applyAlignment="1">
      <alignment horizontal="center" vertical="center" wrapText="1"/>
    </xf>
    <xf numFmtId="0" fontId="9" fillId="0" borderId="64" xfId="0" applyFont="1" applyBorder="1" applyAlignment="1">
      <alignment horizontal="center"/>
    </xf>
    <xf numFmtId="165" fontId="9" fillId="0" borderId="53" xfId="0" applyNumberFormat="1" applyFont="1" applyFill="1" applyBorder="1" applyAlignment="1">
      <alignment horizontal="center" vertical="center" wrapText="1"/>
    </xf>
    <xf numFmtId="165" fontId="9" fillId="0" borderId="22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4" borderId="5" xfId="1" applyNumberFormat="1" applyFont="1" applyFill="1" applyBorder="1" applyAlignment="1">
      <alignment horizontal="center" vertical="center" wrapText="1"/>
    </xf>
    <xf numFmtId="0" fontId="9" fillId="4" borderId="27" xfId="1" applyNumberFormat="1" applyFont="1" applyFill="1" applyBorder="1" applyAlignment="1">
      <alignment horizontal="center" vertical="center" wrapText="1"/>
    </xf>
    <xf numFmtId="0" fontId="9" fillId="4" borderId="33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0" fontId="2" fillId="0" borderId="20" xfId="1" applyNumberFormat="1" applyFont="1" applyBorder="1" applyAlignment="1">
      <alignment horizontal="center" vertical="center" textRotation="90" wrapText="1"/>
    </xf>
    <xf numFmtId="10" fontId="2" fillId="0" borderId="21" xfId="1" applyNumberFormat="1" applyFont="1" applyBorder="1" applyAlignment="1">
      <alignment horizontal="center" vertical="center" textRotation="90" wrapText="1"/>
    </xf>
    <xf numFmtId="10" fontId="2" fillId="0" borderId="23" xfId="1" applyNumberFormat="1" applyFont="1" applyBorder="1" applyAlignment="1">
      <alignment horizontal="center" vertical="center" textRotation="90" wrapText="1"/>
    </xf>
    <xf numFmtId="10" fontId="2" fillId="0" borderId="25" xfId="1" applyNumberFormat="1" applyFont="1" applyBorder="1" applyAlignment="1">
      <alignment horizontal="center" vertical="center" textRotation="90" wrapText="1"/>
    </xf>
    <xf numFmtId="10" fontId="2" fillId="0" borderId="22" xfId="1" applyNumberFormat="1" applyFont="1" applyBorder="1" applyAlignment="1">
      <alignment horizontal="center" vertical="center" textRotation="90" wrapText="1"/>
    </xf>
    <xf numFmtId="10" fontId="2" fillId="0" borderId="24" xfId="1" applyNumberFormat="1" applyFont="1" applyBorder="1" applyAlignment="1">
      <alignment horizontal="center" vertical="center" textRotation="90" wrapText="1"/>
    </xf>
    <xf numFmtId="10" fontId="2" fillId="0" borderId="26" xfId="1" applyNumberFormat="1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10" fontId="2" fillId="0" borderId="19" xfId="1" applyNumberFormat="1" applyFont="1" applyBorder="1" applyAlignment="1">
      <alignment horizontal="center" vertical="center" textRotation="90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9" fontId="7" fillId="4" borderId="40" xfId="1" applyNumberFormat="1" applyFont="1" applyFill="1" applyBorder="1" applyAlignment="1">
      <alignment horizontal="center" vertical="center" wrapText="1"/>
    </xf>
    <xf numFmtId="9" fontId="7" fillId="4" borderId="41" xfId="1" applyNumberFormat="1" applyFont="1" applyFill="1" applyBorder="1" applyAlignment="1">
      <alignment horizontal="center" vertical="center" wrapText="1"/>
    </xf>
    <xf numFmtId="0" fontId="7" fillId="4" borderId="40" xfId="1" applyNumberFormat="1" applyFont="1" applyFill="1" applyBorder="1" applyAlignment="1">
      <alignment horizontal="center" vertical="center" wrapText="1"/>
    </xf>
    <xf numFmtId="0" fontId="7" fillId="4" borderId="41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9" fontId="7" fillId="4" borderId="40" xfId="1" applyFont="1" applyFill="1" applyBorder="1" applyAlignment="1">
      <alignment horizontal="center" vertical="center" wrapText="1"/>
    </xf>
    <xf numFmtId="9" fontId="7" fillId="4" borderId="41" xfId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justify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justify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165" fontId="7" fillId="0" borderId="27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justify" vertical="center"/>
    </xf>
    <xf numFmtId="0" fontId="7" fillId="0" borderId="13" xfId="0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/>
    </xf>
    <xf numFmtId="0" fontId="7" fillId="3" borderId="60" xfId="0" applyFont="1" applyFill="1" applyBorder="1" applyAlignment="1">
      <alignment horizontal="center"/>
    </xf>
    <xf numFmtId="0" fontId="8" fillId="0" borderId="51" xfId="0" applyFont="1" applyBorder="1" applyAlignment="1">
      <alignment horizontal="justify"/>
    </xf>
    <xf numFmtId="0" fontId="7" fillId="0" borderId="13" xfId="0" applyFont="1" applyBorder="1" applyAlignment="1">
      <alignment horizontal="justify"/>
    </xf>
    <xf numFmtId="9" fontId="7" fillId="0" borderId="27" xfId="0" applyNumberFormat="1" applyFont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7" fillId="0" borderId="33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9" fontId="7" fillId="4" borderId="61" xfId="0" applyNumberFormat="1" applyFont="1" applyFill="1" applyBorder="1" applyAlignment="1">
      <alignment horizontal="center" vertical="center" wrapText="1"/>
    </xf>
    <xf numFmtId="9" fontId="7" fillId="0" borderId="62" xfId="0" applyNumberFormat="1" applyFont="1" applyBorder="1" applyAlignment="1">
      <alignment horizontal="center" vertical="center" wrapText="1"/>
    </xf>
    <xf numFmtId="165" fontId="7" fillId="0" borderId="63" xfId="0" applyNumberFormat="1" applyFont="1" applyBorder="1" applyAlignment="1">
      <alignment horizontal="center" vertical="center" wrapText="1"/>
    </xf>
    <xf numFmtId="165" fontId="7" fillId="0" borderId="31" xfId="0" applyNumberFormat="1" applyFont="1" applyBorder="1" applyAlignment="1">
      <alignment horizontal="center" vertical="center" wrapText="1"/>
    </xf>
    <xf numFmtId="9" fontId="7" fillId="0" borderId="61" xfId="0" applyNumberFormat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justify"/>
    </xf>
    <xf numFmtId="0" fontId="7" fillId="0" borderId="5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justify"/>
    </xf>
    <xf numFmtId="166" fontId="7" fillId="0" borderId="17" xfId="0" applyNumberFormat="1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10" fontId="7" fillId="0" borderId="27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10" fontId="7" fillId="0" borderId="19" xfId="0" applyNumberFormat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justify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8" xfId="0" applyNumberFormat="1" applyFont="1" applyFill="1" applyBorder="1" applyAlignment="1">
      <alignment horizontal="center" vertical="center" wrapText="1"/>
    </xf>
    <xf numFmtId="165" fontId="7" fillId="3" borderId="35" xfId="0" applyNumberFormat="1" applyFont="1" applyFill="1" applyBorder="1" applyAlignment="1">
      <alignment horizontal="center" vertical="center" wrapText="1"/>
    </xf>
    <xf numFmtId="9" fontId="7" fillId="0" borderId="57" xfId="0" applyNumberFormat="1" applyFont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9" fontId="7" fillId="0" borderId="49" xfId="0" applyNumberFormat="1" applyFont="1" applyBorder="1" applyAlignment="1">
      <alignment horizontal="center" vertical="center" wrapText="1"/>
    </xf>
    <xf numFmtId="0" fontId="12" fillId="0" borderId="15" xfId="0" applyFont="1" applyBorder="1"/>
    <xf numFmtId="0" fontId="7" fillId="0" borderId="32" xfId="0" applyFont="1" applyBorder="1" applyAlignment="1">
      <alignment horizontal="center"/>
    </xf>
    <xf numFmtId="0" fontId="13" fillId="0" borderId="15" xfId="0" applyFont="1" applyBorder="1"/>
    <xf numFmtId="0" fontId="7" fillId="0" borderId="3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48" xfId="0" applyFont="1" applyBorder="1"/>
    <xf numFmtId="0" fontId="11" fillId="0" borderId="40" xfId="0" applyFont="1" applyBorder="1" applyAlignment="1">
      <alignment horizontal="center"/>
    </xf>
    <xf numFmtId="0" fontId="9" fillId="4" borderId="53" xfId="1" applyNumberFormat="1" applyFont="1" applyFill="1" applyBorder="1" applyAlignment="1">
      <alignment horizontal="center" vertical="center" wrapText="1"/>
    </xf>
    <xf numFmtId="0" fontId="9" fillId="4" borderId="31" xfId="1" applyNumberFormat="1" applyFont="1" applyFill="1" applyBorder="1" applyAlignment="1">
      <alignment horizontal="center" vertical="center" wrapText="1"/>
    </xf>
    <xf numFmtId="0" fontId="9" fillId="4" borderId="22" xfId="1" applyNumberFormat="1" applyFont="1" applyFill="1" applyBorder="1" applyAlignment="1">
      <alignment horizontal="center" vertical="center" wrapText="1"/>
    </xf>
    <xf numFmtId="9" fontId="7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9" fontId="7" fillId="0" borderId="48" xfId="0" applyNumberFormat="1" applyFont="1" applyBorder="1" applyAlignment="1">
      <alignment horizontal="center"/>
    </xf>
    <xf numFmtId="0" fontId="14" fillId="4" borderId="15" xfId="0" applyFont="1" applyFill="1" applyBorder="1"/>
    <xf numFmtId="9" fontId="2" fillId="0" borderId="19" xfId="0" applyNumberFormat="1" applyFont="1" applyBorder="1" applyAlignment="1">
      <alignment horizontal="center" vertical="center" wrapText="1"/>
    </xf>
    <xf numFmtId="1" fontId="7" fillId="0" borderId="32" xfId="0" applyNumberFormat="1" applyFont="1" applyBorder="1" applyAlignment="1">
      <alignment horizontal="center"/>
    </xf>
    <xf numFmtId="1" fontId="7" fillId="0" borderId="40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2"/>
  <sheetViews>
    <sheetView tabSelected="1" topLeftCell="B232" workbookViewId="0">
      <selection activeCell="W43" sqref="W43"/>
    </sheetView>
  </sheetViews>
  <sheetFormatPr defaultRowHeight="14.4" x14ac:dyDescent="0.3"/>
  <cols>
    <col min="1" max="1" width="50.77734375" customWidth="1"/>
  </cols>
  <sheetData>
    <row r="1" spans="1:20" x14ac:dyDescent="0.3">
      <c r="A1" s="345" t="s">
        <v>0</v>
      </c>
      <c r="B1" s="346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</row>
    <row r="2" spans="1:20" ht="15" thickBot="1" x14ac:dyDescent="0.35">
      <c r="A2" s="346"/>
      <c r="B2" s="346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</row>
    <row r="3" spans="1:20" ht="27.6" customHeight="1" thickBot="1" x14ac:dyDescent="0.35">
      <c r="A3" s="348"/>
      <c r="B3" s="349" t="s">
        <v>1</v>
      </c>
      <c r="C3" s="350" t="s">
        <v>2</v>
      </c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2"/>
      <c r="O3" s="350" t="s">
        <v>3</v>
      </c>
      <c r="P3" s="351"/>
      <c r="Q3" s="351"/>
      <c r="R3" s="352"/>
      <c r="S3" s="353" t="s">
        <v>4</v>
      </c>
      <c r="T3" s="354"/>
    </row>
    <row r="4" spans="1:20" ht="15" thickBot="1" x14ac:dyDescent="0.35">
      <c r="A4" s="348"/>
      <c r="B4" s="349"/>
      <c r="C4" s="355">
        <v>2014</v>
      </c>
      <c r="D4" s="356"/>
      <c r="E4" s="357"/>
      <c r="F4" s="358"/>
      <c r="G4" s="359">
        <v>2015</v>
      </c>
      <c r="H4" s="360"/>
      <c r="I4" s="360"/>
      <c r="J4" s="360"/>
      <c r="K4" s="361">
        <v>2016</v>
      </c>
      <c r="L4" s="362"/>
      <c r="M4" s="362"/>
      <c r="N4" s="363"/>
      <c r="O4" s="364">
        <v>2017</v>
      </c>
      <c r="P4" s="360"/>
      <c r="Q4" s="360"/>
      <c r="R4" s="356"/>
      <c r="S4" s="1" t="s">
        <v>5</v>
      </c>
      <c r="T4" s="2" t="s">
        <v>6</v>
      </c>
    </row>
    <row r="5" spans="1:20" ht="15" thickBot="1" x14ac:dyDescent="0.35">
      <c r="A5" s="348"/>
      <c r="B5" s="349"/>
      <c r="C5" s="372" t="s">
        <v>7</v>
      </c>
      <c r="D5" s="373" t="s">
        <v>8</v>
      </c>
      <c r="E5" s="373" t="s">
        <v>9</v>
      </c>
      <c r="F5" s="374" t="s">
        <v>10</v>
      </c>
      <c r="G5" s="372" t="s">
        <v>7</v>
      </c>
      <c r="H5" s="373" t="s">
        <v>8</v>
      </c>
      <c r="I5" s="373" t="s">
        <v>9</v>
      </c>
      <c r="J5" s="374" t="s">
        <v>10</v>
      </c>
      <c r="K5" s="372" t="s">
        <v>7</v>
      </c>
      <c r="L5" s="373" t="s">
        <v>8</v>
      </c>
      <c r="M5" s="373" t="s">
        <v>9</v>
      </c>
      <c r="N5" s="365" t="s">
        <v>10</v>
      </c>
      <c r="O5" s="366" t="s">
        <v>7</v>
      </c>
      <c r="P5" s="366" t="s">
        <v>8</v>
      </c>
      <c r="Q5" s="366" t="s">
        <v>9</v>
      </c>
      <c r="R5" s="369" t="s">
        <v>10</v>
      </c>
      <c r="S5" s="372" t="s">
        <v>7</v>
      </c>
      <c r="T5" s="372" t="s">
        <v>7</v>
      </c>
    </row>
    <row r="6" spans="1:20" ht="15" thickBot="1" x14ac:dyDescent="0.35">
      <c r="A6" s="348"/>
      <c r="B6" s="349"/>
      <c r="C6" s="372"/>
      <c r="D6" s="373"/>
      <c r="E6" s="373"/>
      <c r="F6" s="374"/>
      <c r="G6" s="372"/>
      <c r="H6" s="373"/>
      <c r="I6" s="373"/>
      <c r="J6" s="374"/>
      <c r="K6" s="372"/>
      <c r="L6" s="373"/>
      <c r="M6" s="373"/>
      <c r="N6" s="365"/>
      <c r="O6" s="367"/>
      <c r="P6" s="367"/>
      <c r="Q6" s="367"/>
      <c r="R6" s="370"/>
      <c r="S6" s="372"/>
      <c r="T6" s="372"/>
    </row>
    <row r="7" spans="1:20" ht="15" thickBot="1" x14ac:dyDescent="0.35">
      <c r="A7" s="348"/>
      <c r="B7" s="349"/>
      <c r="C7" s="372"/>
      <c r="D7" s="373"/>
      <c r="E7" s="373"/>
      <c r="F7" s="374"/>
      <c r="G7" s="372"/>
      <c r="H7" s="373"/>
      <c r="I7" s="373"/>
      <c r="J7" s="374"/>
      <c r="K7" s="372"/>
      <c r="L7" s="373"/>
      <c r="M7" s="373"/>
      <c r="N7" s="365"/>
      <c r="O7" s="367"/>
      <c r="P7" s="368"/>
      <c r="Q7" s="368"/>
      <c r="R7" s="371"/>
      <c r="S7" s="372"/>
      <c r="T7" s="372"/>
    </row>
    <row r="8" spans="1:20" ht="18.600000000000001" thickBot="1" x14ac:dyDescent="0.35">
      <c r="A8" s="3">
        <v>1</v>
      </c>
      <c r="B8" s="4">
        <v>2</v>
      </c>
      <c r="C8" s="5">
        <v>3</v>
      </c>
      <c r="D8" s="6">
        <v>4</v>
      </c>
      <c r="E8" s="7">
        <v>5</v>
      </c>
      <c r="F8" s="8">
        <v>6</v>
      </c>
      <c r="G8" s="5">
        <v>7</v>
      </c>
      <c r="H8" s="7">
        <v>8</v>
      </c>
      <c r="I8" s="7">
        <v>9</v>
      </c>
      <c r="J8" s="7">
        <v>10</v>
      </c>
      <c r="K8" s="6">
        <v>11</v>
      </c>
      <c r="L8" s="7">
        <v>12</v>
      </c>
      <c r="M8" s="7">
        <v>13</v>
      </c>
      <c r="N8" s="9">
        <v>14</v>
      </c>
      <c r="O8" s="10">
        <v>15</v>
      </c>
      <c r="P8" s="4">
        <v>16</v>
      </c>
      <c r="Q8" s="4">
        <v>17</v>
      </c>
      <c r="R8" s="9">
        <v>18</v>
      </c>
      <c r="S8" s="5">
        <v>19</v>
      </c>
      <c r="T8" s="5">
        <v>20</v>
      </c>
    </row>
    <row r="9" spans="1:20" ht="15" thickBot="1" x14ac:dyDescent="0.35">
      <c r="A9" s="382" t="s">
        <v>11</v>
      </c>
      <c r="B9" s="383"/>
      <c r="C9" s="383"/>
      <c r="D9" s="383"/>
      <c r="E9" s="383"/>
      <c r="F9" s="383"/>
      <c r="G9" s="383"/>
      <c r="H9" s="383"/>
      <c r="I9" s="383"/>
      <c r="J9" s="383"/>
      <c r="K9" s="384"/>
      <c r="L9" s="384"/>
      <c r="M9" s="384"/>
      <c r="N9" s="384"/>
      <c r="O9" s="384"/>
      <c r="P9" s="384"/>
      <c r="Q9" s="384"/>
      <c r="R9" s="384"/>
      <c r="S9" s="383"/>
      <c r="T9" s="385"/>
    </row>
    <row r="10" spans="1:20" ht="15" thickBot="1" x14ac:dyDescent="0.35">
      <c r="A10" s="329" t="s">
        <v>12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1"/>
    </row>
    <row r="11" spans="1:20" ht="17.399999999999999" customHeight="1" thickBot="1" x14ac:dyDescent="0.35">
      <c r="A11" s="11" t="s">
        <v>13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3"/>
      <c r="L11" s="343"/>
      <c r="M11" s="343"/>
      <c r="N11" s="343"/>
      <c r="O11" s="343"/>
      <c r="P11" s="343"/>
      <c r="Q11" s="343"/>
      <c r="R11" s="343"/>
      <c r="S11" s="342"/>
      <c r="T11" s="344"/>
    </row>
    <row r="12" spans="1:20" ht="23.4" customHeight="1" thickBot="1" x14ac:dyDescent="0.35">
      <c r="A12" s="12" t="s">
        <v>14</v>
      </c>
      <c r="B12" s="13" t="s">
        <v>15</v>
      </c>
      <c r="C12" s="14">
        <v>2225</v>
      </c>
      <c r="D12" s="14">
        <v>2225</v>
      </c>
      <c r="E12" s="14">
        <f>D12-C12</f>
        <v>0</v>
      </c>
      <c r="F12" s="15">
        <f>E12/C12</f>
        <v>0</v>
      </c>
      <c r="G12" s="16">
        <v>2320</v>
      </c>
      <c r="H12" s="16">
        <v>2302</v>
      </c>
      <c r="I12" s="17">
        <v>-18</v>
      </c>
      <c r="J12" s="18">
        <v>-0.01</v>
      </c>
      <c r="K12" s="19" t="s">
        <v>16</v>
      </c>
      <c r="L12" s="20" t="s">
        <v>16</v>
      </c>
      <c r="M12" s="20" t="s">
        <v>16</v>
      </c>
      <c r="N12" s="21" t="s">
        <v>16</v>
      </c>
      <c r="O12" s="22" t="s">
        <v>16</v>
      </c>
      <c r="P12" s="23" t="s">
        <v>16</v>
      </c>
      <c r="Q12" s="22" t="s">
        <v>16</v>
      </c>
      <c r="R12" s="22" t="s">
        <v>16</v>
      </c>
      <c r="S12" s="24" t="s">
        <v>16</v>
      </c>
      <c r="T12" s="25" t="s">
        <v>16</v>
      </c>
    </row>
    <row r="13" spans="1:20" ht="15" thickBot="1" x14ac:dyDescent="0.35">
      <c r="A13" s="375" t="s">
        <v>17</v>
      </c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26"/>
    </row>
    <row r="14" spans="1:20" ht="19.8" customHeight="1" thickBot="1" x14ac:dyDescent="0.35">
      <c r="A14" s="27" t="s">
        <v>13</v>
      </c>
      <c r="B14" s="342"/>
      <c r="C14" s="343"/>
      <c r="D14" s="343"/>
      <c r="E14" s="342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2"/>
      <c r="T14" s="344"/>
    </row>
    <row r="15" spans="1:20" ht="32.4" customHeight="1" x14ac:dyDescent="0.3">
      <c r="A15" s="28" t="s">
        <v>18</v>
      </c>
      <c r="B15" s="29" t="s">
        <v>15</v>
      </c>
      <c r="C15" s="30">
        <v>3976</v>
      </c>
      <c r="D15" s="30">
        <v>3974</v>
      </c>
      <c r="E15" s="30">
        <v>-2</v>
      </c>
      <c r="F15" s="31">
        <v>0</v>
      </c>
      <c r="G15" s="32">
        <v>4173</v>
      </c>
      <c r="H15" s="32">
        <v>4170</v>
      </c>
      <c r="I15" s="32">
        <v>-3</v>
      </c>
      <c r="J15" s="33">
        <v>0</v>
      </c>
      <c r="K15" s="33" t="s">
        <v>16</v>
      </c>
      <c r="L15" s="33" t="s">
        <v>16</v>
      </c>
      <c r="M15" s="33" t="s">
        <v>16</v>
      </c>
      <c r="N15" s="33" t="s">
        <v>16</v>
      </c>
      <c r="O15" s="33" t="s">
        <v>16</v>
      </c>
      <c r="P15" s="33" t="s">
        <v>16</v>
      </c>
      <c r="Q15" s="33" t="s">
        <v>16</v>
      </c>
      <c r="R15" s="33" t="s">
        <v>16</v>
      </c>
      <c r="S15" s="34" t="s">
        <v>16</v>
      </c>
      <c r="T15" s="34" t="s">
        <v>16</v>
      </c>
    </row>
    <row r="16" spans="1:20" ht="30" customHeight="1" x14ac:dyDescent="0.3">
      <c r="A16" s="35" t="s">
        <v>19</v>
      </c>
      <c r="B16" s="36" t="s">
        <v>15</v>
      </c>
      <c r="C16" s="30">
        <v>292</v>
      </c>
      <c r="D16" s="30">
        <v>292</v>
      </c>
      <c r="E16" s="30">
        <v>0</v>
      </c>
      <c r="F16" s="31">
        <v>0</v>
      </c>
      <c r="G16" s="380">
        <v>1793</v>
      </c>
      <c r="H16" s="380">
        <v>1795</v>
      </c>
      <c r="I16" s="380">
        <v>2</v>
      </c>
      <c r="J16" s="378">
        <v>0</v>
      </c>
      <c r="K16" s="378" t="s">
        <v>16</v>
      </c>
      <c r="L16" s="378" t="s">
        <v>16</v>
      </c>
      <c r="M16" s="378" t="s">
        <v>16</v>
      </c>
      <c r="N16" s="378" t="s">
        <v>16</v>
      </c>
      <c r="O16" s="378" t="s">
        <v>16</v>
      </c>
      <c r="P16" s="378" t="s">
        <v>16</v>
      </c>
      <c r="Q16" s="378" t="s">
        <v>16</v>
      </c>
      <c r="R16" s="378" t="s">
        <v>16</v>
      </c>
      <c r="S16" s="386" t="s">
        <v>16</v>
      </c>
      <c r="T16" s="386" t="s">
        <v>16</v>
      </c>
    </row>
    <row r="17" spans="1:20" ht="47.4" customHeight="1" x14ac:dyDescent="0.3">
      <c r="A17" s="37" t="s">
        <v>20</v>
      </c>
      <c r="B17" s="36" t="s">
        <v>15</v>
      </c>
      <c r="C17" s="30">
        <v>1469</v>
      </c>
      <c r="D17" s="30">
        <v>1466</v>
      </c>
      <c r="E17" s="30">
        <v>-3</v>
      </c>
      <c r="F17" s="31">
        <v>0</v>
      </c>
      <c r="G17" s="381"/>
      <c r="H17" s="381"/>
      <c r="I17" s="381"/>
      <c r="J17" s="379"/>
      <c r="K17" s="379"/>
      <c r="L17" s="379"/>
      <c r="M17" s="379"/>
      <c r="N17" s="379"/>
      <c r="O17" s="379"/>
      <c r="P17" s="379"/>
      <c r="Q17" s="379"/>
      <c r="R17" s="379"/>
      <c r="S17" s="387"/>
      <c r="T17" s="387"/>
    </row>
    <row r="18" spans="1:20" ht="36.6" customHeight="1" x14ac:dyDescent="0.3">
      <c r="A18" s="38" t="s">
        <v>21</v>
      </c>
      <c r="B18" s="39" t="s">
        <v>15</v>
      </c>
      <c r="C18" s="30">
        <v>1529</v>
      </c>
      <c r="D18" s="30">
        <v>1530</v>
      </c>
      <c r="E18" s="30">
        <v>1</v>
      </c>
      <c r="F18" s="31">
        <v>0</v>
      </c>
      <c r="G18" s="380">
        <v>1982</v>
      </c>
      <c r="H18" s="380">
        <v>1980</v>
      </c>
      <c r="I18" s="380">
        <v>-2</v>
      </c>
      <c r="J18" s="388">
        <v>0</v>
      </c>
      <c r="K18" s="388" t="s">
        <v>16</v>
      </c>
      <c r="L18" s="388" t="s">
        <v>16</v>
      </c>
      <c r="M18" s="388" t="s">
        <v>16</v>
      </c>
      <c r="N18" s="388" t="s">
        <v>16</v>
      </c>
      <c r="O18" s="388" t="s">
        <v>16</v>
      </c>
      <c r="P18" s="388" t="s">
        <v>16</v>
      </c>
      <c r="Q18" s="388" t="s">
        <v>16</v>
      </c>
      <c r="R18" s="388" t="s">
        <v>16</v>
      </c>
      <c r="S18" s="386" t="s">
        <v>16</v>
      </c>
      <c r="T18" s="386" t="s">
        <v>16</v>
      </c>
    </row>
    <row r="19" spans="1:20" ht="30" customHeight="1" x14ac:dyDescent="0.3">
      <c r="A19" s="38" t="s">
        <v>22</v>
      </c>
      <c r="B19" s="39" t="s">
        <v>15</v>
      </c>
      <c r="C19" s="30">
        <v>321</v>
      </c>
      <c r="D19" s="30">
        <v>321</v>
      </c>
      <c r="E19" s="30">
        <v>0</v>
      </c>
      <c r="F19" s="31">
        <v>0</v>
      </c>
      <c r="G19" s="381"/>
      <c r="H19" s="381"/>
      <c r="I19" s="381"/>
      <c r="J19" s="389"/>
      <c r="K19" s="389"/>
      <c r="L19" s="389"/>
      <c r="M19" s="389"/>
      <c r="N19" s="389"/>
      <c r="O19" s="389"/>
      <c r="P19" s="389"/>
      <c r="Q19" s="389"/>
      <c r="R19" s="389"/>
      <c r="S19" s="387"/>
      <c r="T19" s="387"/>
    </row>
    <row r="20" spans="1:20" ht="33" customHeight="1" thickBot="1" x14ac:dyDescent="0.35">
      <c r="A20" s="37" t="s">
        <v>23</v>
      </c>
      <c r="B20" s="39" t="s">
        <v>15</v>
      </c>
      <c r="C20" s="30">
        <v>365</v>
      </c>
      <c r="D20" s="30">
        <v>365</v>
      </c>
      <c r="E20" s="30">
        <v>0</v>
      </c>
      <c r="F20" s="31">
        <v>0</v>
      </c>
      <c r="G20" s="32">
        <v>377</v>
      </c>
      <c r="H20" s="32">
        <v>375</v>
      </c>
      <c r="I20" s="32">
        <v>-2</v>
      </c>
      <c r="J20" s="33">
        <v>-0.01</v>
      </c>
      <c r="K20" s="33" t="s">
        <v>16</v>
      </c>
      <c r="L20" s="33" t="s">
        <v>16</v>
      </c>
      <c r="M20" s="33" t="s">
        <v>16</v>
      </c>
      <c r="N20" s="33" t="s">
        <v>16</v>
      </c>
      <c r="O20" s="33" t="s">
        <v>16</v>
      </c>
      <c r="P20" s="33" t="s">
        <v>16</v>
      </c>
      <c r="Q20" s="33" t="s">
        <v>16</v>
      </c>
      <c r="R20" s="33" t="s">
        <v>16</v>
      </c>
      <c r="S20" s="34" t="s">
        <v>16</v>
      </c>
      <c r="T20" s="34" t="s">
        <v>16</v>
      </c>
    </row>
    <row r="21" spans="1:20" ht="43.2" customHeight="1" thickBot="1" x14ac:dyDescent="0.35">
      <c r="A21" s="40" t="s">
        <v>24</v>
      </c>
      <c r="B21" s="39" t="s">
        <v>15</v>
      </c>
      <c r="C21" s="390" t="s">
        <v>25</v>
      </c>
      <c r="D21" s="391"/>
      <c r="E21" s="391"/>
      <c r="F21" s="392"/>
      <c r="G21" s="41">
        <v>21</v>
      </c>
      <c r="H21" s="42">
        <v>20</v>
      </c>
      <c r="I21" s="42">
        <v>-1</v>
      </c>
      <c r="J21" s="43">
        <v>-0.05</v>
      </c>
      <c r="K21" s="43" t="s">
        <v>16</v>
      </c>
      <c r="L21" s="43" t="s">
        <v>16</v>
      </c>
      <c r="M21" s="43" t="s">
        <v>16</v>
      </c>
      <c r="N21" s="43" t="s">
        <v>16</v>
      </c>
      <c r="O21" s="43" t="s">
        <v>16</v>
      </c>
      <c r="P21" s="43" t="s">
        <v>16</v>
      </c>
      <c r="Q21" s="43" t="s">
        <v>16</v>
      </c>
      <c r="R21" s="43" t="s">
        <v>16</v>
      </c>
      <c r="S21" s="44" t="s">
        <v>16</v>
      </c>
      <c r="T21" s="45" t="s">
        <v>16</v>
      </c>
    </row>
    <row r="22" spans="1:20" ht="15" thickBot="1" x14ac:dyDescent="0.35">
      <c r="A22" s="329" t="s">
        <v>26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1"/>
    </row>
    <row r="23" spans="1:20" ht="25.8" customHeight="1" thickBot="1" x14ac:dyDescent="0.35">
      <c r="A23" s="27" t="s">
        <v>13</v>
      </c>
      <c r="B23" s="342"/>
      <c r="C23" s="342"/>
      <c r="D23" s="342"/>
      <c r="E23" s="342"/>
      <c r="F23" s="342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93"/>
    </row>
    <row r="24" spans="1:20" ht="32.4" customHeight="1" thickBot="1" x14ac:dyDescent="0.35">
      <c r="A24" s="46" t="s">
        <v>27</v>
      </c>
      <c r="B24" s="13" t="s">
        <v>15</v>
      </c>
      <c r="C24" s="47">
        <v>4231</v>
      </c>
      <c r="D24" s="47">
        <v>4261</v>
      </c>
      <c r="E24" s="47">
        <v>30</v>
      </c>
      <c r="F24" s="48">
        <v>7.0000000000000001E-3</v>
      </c>
      <c r="G24" s="49">
        <v>3369</v>
      </c>
      <c r="H24" s="49">
        <v>3403</v>
      </c>
      <c r="I24" s="49">
        <v>34</v>
      </c>
      <c r="J24" s="50">
        <v>0.01</v>
      </c>
      <c r="K24" s="51" t="s">
        <v>16</v>
      </c>
      <c r="L24" s="52" t="s">
        <v>16</v>
      </c>
      <c r="M24" s="52" t="s">
        <v>16</v>
      </c>
      <c r="N24" s="53" t="s">
        <v>16</v>
      </c>
      <c r="O24" s="54" t="s">
        <v>16</v>
      </c>
      <c r="P24" s="55" t="s">
        <v>16</v>
      </c>
      <c r="Q24" s="55" t="s">
        <v>16</v>
      </c>
      <c r="R24" s="56" t="s">
        <v>16</v>
      </c>
      <c r="S24" s="57" t="s">
        <v>16</v>
      </c>
      <c r="T24" s="58" t="s">
        <v>16</v>
      </c>
    </row>
    <row r="25" spans="1:20" x14ac:dyDescent="0.3">
      <c r="A25" s="394" t="s">
        <v>28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6"/>
    </row>
    <row r="26" spans="1:20" ht="22.8" customHeight="1" thickBot="1" x14ac:dyDescent="0.35">
      <c r="A26" s="59" t="s">
        <v>13</v>
      </c>
      <c r="B26" s="397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9"/>
    </row>
    <row r="27" spans="1:20" ht="30.6" customHeight="1" thickBot="1" x14ac:dyDescent="0.35">
      <c r="A27" s="60" t="s">
        <v>29</v>
      </c>
      <c r="B27" s="34" t="s">
        <v>15</v>
      </c>
      <c r="C27" s="14">
        <v>3000</v>
      </c>
      <c r="D27" s="25">
        <v>4598</v>
      </c>
      <c r="E27" s="69">
        <v>1598</v>
      </c>
      <c r="F27" s="61">
        <v>0.53</v>
      </c>
      <c r="G27" s="62">
        <v>3200</v>
      </c>
      <c r="H27" s="62">
        <v>3207</v>
      </c>
      <c r="I27" s="62">
        <v>7</v>
      </c>
      <c r="J27" s="61">
        <v>0</v>
      </c>
      <c r="K27" s="63" t="s">
        <v>16</v>
      </c>
      <c r="L27" s="64" t="s">
        <v>16</v>
      </c>
      <c r="M27" s="65" t="s">
        <v>16</v>
      </c>
      <c r="N27" s="61" t="s">
        <v>16</v>
      </c>
      <c r="O27" s="66" t="s">
        <v>16</v>
      </c>
      <c r="P27" s="67" t="s">
        <v>16</v>
      </c>
      <c r="Q27" s="68" t="s">
        <v>16</v>
      </c>
      <c r="R27" s="61" t="s">
        <v>16</v>
      </c>
      <c r="S27" s="14" t="s">
        <v>16</v>
      </c>
      <c r="T27" s="25" t="s">
        <v>16</v>
      </c>
    </row>
    <row r="28" spans="1:20" ht="15" thickBot="1" x14ac:dyDescent="0.35">
      <c r="A28" s="329" t="s">
        <v>35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1"/>
    </row>
    <row r="29" spans="1:20" ht="15" thickBot="1" x14ac:dyDescent="0.35">
      <c r="A29" s="11" t="s">
        <v>13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  <c r="L29" s="343"/>
      <c r="M29" s="343"/>
      <c r="N29" s="343"/>
      <c r="O29" s="343"/>
      <c r="P29" s="343"/>
      <c r="Q29" s="343"/>
      <c r="R29" s="343"/>
      <c r="S29" s="342"/>
      <c r="T29" s="344"/>
    </row>
    <row r="30" spans="1:20" ht="15" thickBot="1" x14ac:dyDescent="0.35">
      <c r="A30" s="12" t="s">
        <v>14</v>
      </c>
      <c r="B30" s="13" t="s">
        <v>15</v>
      </c>
      <c r="C30" s="337" t="s">
        <v>25</v>
      </c>
      <c r="D30" s="338"/>
      <c r="E30" s="338"/>
      <c r="F30" s="339"/>
      <c r="G30" s="337" t="s">
        <v>25</v>
      </c>
      <c r="H30" s="338"/>
      <c r="I30" s="338"/>
      <c r="J30" s="339"/>
      <c r="K30" s="70">
        <v>1827</v>
      </c>
      <c r="L30" s="71">
        <v>1864</v>
      </c>
      <c r="M30" s="71">
        <v>37</v>
      </c>
      <c r="N30" s="21">
        <v>0.03</v>
      </c>
      <c r="O30" s="82">
        <v>1829</v>
      </c>
      <c r="P30" s="83">
        <v>1801</v>
      </c>
      <c r="Q30" s="82">
        <v>-28</v>
      </c>
      <c r="R30" s="22">
        <v>-1.5299999999999999E-2</v>
      </c>
      <c r="S30" s="84">
        <v>1829</v>
      </c>
      <c r="T30" s="47">
        <v>1829</v>
      </c>
    </row>
    <row r="31" spans="1:20" ht="15" thickBot="1" x14ac:dyDescent="0.35">
      <c r="A31" s="72" t="s">
        <v>30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1"/>
    </row>
    <row r="32" spans="1:20" ht="15" thickBot="1" x14ac:dyDescent="0.35">
      <c r="A32" s="73" t="s">
        <v>31</v>
      </c>
      <c r="B32" s="74" t="s">
        <v>32</v>
      </c>
      <c r="C32" s="337" t="s">
        <v>25</v>
      </c>
      <c r="D32" s="338"/>
      <c r="E32" s="338"/>
      <c r="F32" s="339"/>
      <c r="G32" s="337" t="s">
        <v>25</v>
      </c>
      <c r="H32" s="338"/>
      <c r="I32" s="338"/>
      <c r="J32" s="339"/>
      <c r="K32" s="75">
        <v>0.6</v>
      </c>
      <c r="L32" s="75">
        <v>0.76</v>
      </c>
      <c r="M32" s="75">
        <v>0.16</v>
      </c>
      <c r="N32" s="75">
        <v>0.27</v>
      </c>
      <c r="O32" s="75">
        <v>0.6</v>
      </c>
      <c r="P32" s="75">
        <v>0.8</v>
      </c>
      <c r="Q32" s="75">
        <v>0.2</v>
      </c>
      <c r="R32" s="75">
        <v>0.33</v>
      </c>
      <c r="S32" s="75">
        <v>0.6</v>
      </c>
      <c r="T32" s="76">
        <v>0.6</v>
      </c>
    </row>
    <row r="33" spans="1:20" ht="15" thickBot="1" x14ac:dyDescent="0.35">
      <c r="A33" s="329" t="s">
        <v>36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1"/>
    </row>
    <row r="34" spans="1:20" ht="15" thickBot="1" x14ac:dyDescent="0.35">
      <c r="A34" s="11" t="s">
        <v>13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3"/>
      <c r="L34" s="343"/>
      <c r="M34" s="343"/>
      <c r="N34" s="343"/>
      <c r="O34" s="343"/>
      <c r="P34" s="343"/>
      <c r="Q34" s="343"/>
      <c r="R34" s="343"/>
      <c r="S34" s="342"/>
      <c r="T34" s="344"/>
    </row>
    <row r="35" spans="1:20" ht="15" thickBot="1" x14ac:dyDescent="0.35">
      <c r="A35" s="12" t="s">
        <v>14</v>
      </c>
      <c r="B35" s="13" t="s">
        <v>15</v>
      </c>
      <c r="C35" s="337" t="s">
        <v>25</v>
      </c>
      <c r="D35" s="338"/>
      <c r="E35" s="338"/>
      <c r="F35" s="339"/>
      <c r="G35" s="337" t="s">
        <v>25</v>
      </c>
      <c r="H35" s="338"/>
      <c r="I35" s="338"/>
      <c r="J35" s="339"/>
      <c r="K35" s="70">
        <v>2097</v>
      </c>
      <c r="L35" s="71">
        <v>2041</v>
      </c>
      <c r="M35" s="71">
        <v>-56</v>
      </c>
      <c r="N35" s="21">
        <v>-0.03</v>
      </c>
      <c r="O35" s="82">
        <v>2133</v>
      </c>
      <c r="P35" s="83">
        <v>2120</v>
      </c>
      <c r="Q35" s="82">
        <v>-13</v>
      </c>
      <c r="R35" s="23">
        <v>-0.01</v>
      </c>
      <c r="S35" s="84">
        <v>2133</v>
      </c>
      <c r="T35" s="47">
        <v>2133</v>
      </c>
    </row>
    <row r="36" spans="1:20" ht="15" thickBot="1" x14ac:dyDescent="0.35">
      <c r="A36" s="72" t="s">
        <v>30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1"/>
    </row>
    <row r="37" spans="1:20" ht="15" thickBot="1" x14ac:dyDescent="0.35">
      <c r="A37" s="73" t="s">
        <v>31</v>
      </c>
      <c r="B37" s="74" t="s">
        <v>32</v>
      </c>
      <c r="C37" s="337" t="s">
        <v>25</v>
      </c>
      <c r="D37" s="338"/>
      <c r="E37" s="338"/>
      <c r="F37" s="339"/>
      <c r="G37" s="337" t="s">
        <v>25</v>
      </c>
      <c r="H37" s="338"/>
      <c r="I37" s="338"/>
      <c r="J37" s="339"/>
      <c r="K37" s="75">
        <v>0.6</v>
      </c>
      <c r="L37" s="77">
        <v>0.61</v>
      </c>
      <c r="M37" s="77">
        <v>0.01</v>
      </c>
      <c r="N37" s="77">
        <v>0.02</v>
      </c>
      <c r="O37" s="77">
        <v>0.6</v>
      </c>
      <c r="P37" s="77">
        <v>0.77400000000000002</v>
      </c>
      <c r="Q37" s="77">
        <v>0.17</v>
      </c>
      <c r="R37" s="77">
        <v>0.28000000000000003</v>
      </c>
      <c r="S37" s="75">
        <v>0.6</v>
      </c>
      <c r="T37" s="76">
        <v>0.6</v>
      </c>
    </row>
    <row r="38" spans="1:20" ht="15" thickBot="1" x14ac:dyDescent="0.35">
      <c r="A38" s="329" t="s">
        <v>37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1"/>
    </row>
    <row r="39" spans="1:20" ht="15" thickBot="1" x14ac:dyDescent="0.35">
      <c r="A39" s="27" t="s">
        <v>13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4"/>
    </row>
    <row r="40" spans="1:20" ht="15" thickBot="1" x14ac:dyDescent="0.35">
      <c r="A40" s="12" t="s">
        <v>14</v>
      </c>
      <c r="B40" s="13" t="s">
        <v>15</v>
      </c>
      <c r="C40" s="337" t="s">
        <v>25</v>
      </c>
      <c r="D40" s="338"/>
      <c r="E40" s="338"/>
      <c r="F40" s="339"/>
      <c r="G40" s="337" t="s">
        <v>25</v>
      </c>
      <c r="H40" s="338"/>
      <c r="I40" s="338"/>
      <c r="J40" s="339"/>
      <c r="K40" s="70">
        <v>401</v>
      </c>
      <c r="L40" s="71">
        <v>373</v>
      </c>
      <c r="M40" s="71">
        <v>-28</v>
      </c>
      <c r="N40" s="21">
        <v>-7.0000000000000007E-2</v>
      </c>
      <c r="O40" s="82">
        <v>409</v>
      </c>
      <c r="P40" s="83">
        <v>402</v>
      </c>
      <c r="Q40" s="82">
        <v>-7</v>
      </c>
      <c r="R40" s="23">
        <v>-1.7000000000000001E-2</v>
      </c>
      <c r="S40" s="84">
        <v>409</v>
      </c>
      <c r="T40" s="47">
        <v>409</v>
      </c>
    </row>
    <row r="41" spans="1:20" ht="15" thickBot="1" x14ac:dyDescent="0.35">
      <c r="A41" s="72" t="s">
        <v>30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1"/>
    </row>
    <row r="42" spans="1:20" ht="15" thickBot="1" x14ac:dyDescent="0.35">
      <c r="A42" s="73" t="s">
        <v>31</v>
      </c>
      <c r="B42" s="74" t="s">
        <v>32</v>
      </c>
      <c r="C42" s="337" t="s">
        <v>25</v>
      </c>
      <c r="D42" s="338"/>
      <c r="E42" s="338"/>
      <c r="F42" s="339"/>
      <c r="G42" s="337" t="s">
        <v>25</v>
      </c>
      <c r="H42" s="338"/>
      <c r="I42" s="338"/>
      <c r="J42" s="339"/>
      <c r="K42" s="75">
        <v>0.6</v>
      </c>
      <c r="L42" s="75">
        <v>0.73</v>
      </c>
      <c r="M42" s="75">
        <v>0.13</v>
      </c>
      <c r="N42" s="75">
        <v>0.22</v>
      </c>
      <c r="O42" s="75">
        <v>0.6</v>
      </c>
      <c r="P42" s="75">
        <v>0.72899999999999998</v>
      </c>
      <c r="Q42" s="75">
        <v>0.13</v>
      </c>
      <c r="R42" s="75">
        <v>0.22</v>
      </c>
      <c r="S42" s="75">
        <v>0.6</v>
      </c>
      <c r="T42" s="76">
        <v>0.6</v>
      </c>
    </row>
    <row r="43" spans="1:20" ht="15" thickBot="1" x14ac:dyDescent="0.35">
      <c r="A43" s="329" t="s">
        <v>33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1"/>
    </row>
    <row r="44" spans="1:20" ht="15" thickBot="1" x14ac:dyDescent="0.35">
      <c r="A44" s="11" t="s">
        <v>13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3"/>
      <c r="L44" s="343"/>
      <c r="M44" s="343"/>
      <c r="N44" s="343"/>
      <c r="O44" s="343"/>
      <c r="P44" s="343"/>
      <c r="Q44" s="343"/>
      <c r="R44" s="343"/>
      <c r="S44" s="342"/>
      <c r="T44" s="344"/>
    </row>
    <row r="45" spans="1:20" ht="15" thickBot="1" x14ac:dyDescent="0.35">
      <c r="A45" s="12" t="s">
        <v>14</v>
      </c>
      <c r="B45" s="13" t="s">
        <v>15</v>
      </c>
      <c r="C45" s="337" t="s">
        <v>25</v>
      </c>
      <c r="D45" s="338"/>
      <c r="E45" s="338"/>
      <c r="F45" s="339"/>
      <c r="G45" s="337" t="s">
        <v>25</v>
      </c>
      <c r="H45" s="338"/>
      <c r="I45" s="338"/>
      <c r="J45" s="339"/>
      <c r="K45" s="70">
        <v>21</v>
      </c>
      <c r="L45" s="71">
        <v>21</v>
      </c>
      <c r="M45" s="71">
        <v>0</v>
      </c>
      <c r="N45" s="21">
        <v>0</v>
      </c>
      <c r="O45" s="82">
        <v>23</v>
      </c>
      <c r="P45" s="83">
        <v>28</v>
      </c>
      <c r="Q45" s="82">
        <v>5</v>
      </c>
      <c r="R45" s="22">
        <v>0.22</v>
      </c>
      <c r="S45" s="84">
        <v>23</v>
      </c>
      <c r="T45" s="47">
        <v>23</v>
      </c>
    </row>
    <row r="46" spans="1:20" ht="15" thickBot="1" x14ac:dyDescent="0.35">
      <c r="A46" s="72" t="s">
        <v>30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1"/>
    </row>
    <row r="47" spans="1:20" ht="15" thickBot="1" x14ac:dyDescent="0.35">
      <c r="A47" s="73" t="s">
        <v>31</v>
      </c>
      <c r="B47" s="74" t="s">
        <v>32</v>
      </c>
      <c r="C47" s="337" t="s">
        <v>25</v>
      </c>
      <c r="D47" s="338"/>
      <c r="E47" s="338"/>
      <c r="F47" s="339"/>
      <c r="G47" s="337" t="s">
        <v>25</v>
      </c>
      <c r="H47" s="338"/>
      <c r="I47" s="338"/>
      <c r="J47" s="339"/>
      <c r="K47" s="75">
        <v>1</v>
      </c>
      <c r="L47" s="75">
        <v>1</v>
      </c>
      <c r="M47" s="75">
        <v>0</v>
      </c>
      <c r="N47" s="75">
        <v>0</v>
      </c>
      <c r="O47" s="75">
        <v>1</v>
      </c>
      <c r="P47" s="75">
        <v>1</v>
      </c>
      <c r="Q47" s="75">
        <v>0</v>
      </c>
      <c r="R47" s="75">
        <v>0</v>
      </c>
      <c r="S47" s="75">
        <v>1</v>
      </c>
      <c r="T47" s="76">
        <v>1</v>
      </c>
    </row>
    <row r="48" spans="1:20" ht="15" thickBot="1" x14ac:dyDescent="0.35">
      <c r="A48" s="329" t="s">
        <v>38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1"/>
    </row>
    <row r="49" spans="1:21" ht="15" thickBot="1" x14ac:dyDescent="0.35">
      <c r="A49" s="11" t="s">
        <v>13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3"/>
      <c r="L49" s="343"/>
      <c r="M49" s="343"/>
      <c r="N49" s="343"/>
      <c r="O49" s="343"/>
      <c r="P49" s="343"/>
      <c r="Q49" s="343"/>
      <c r="R49" s="343"/>
      <c r="S49" s="342"/>
      <c r="T49" s="344"/>
    </row>
    <row r="50" spans="1:21" ht="15" thickBot="1" x14ac:dyDescent="0.35">
      <c r="A50" s="12" t="s">
        <v>14</v>
      </c>
      <c r="B50" s="13" t="s">
        <v>15</v>
      </c>
      <c r="C50" s="337" t="s">
        <v>25</v>
      </c>
      <c r="D50" s="338"/>
      <c r="E50" s="338"/>
      <c r="F50" s="339"/>
      <c r="G50" s="337" t="s">
        <v>25</v>
      </c>
      <c r="H50" s="338"/>
      <c r="I50" s="338"/>
      <c r="J50" s="339"/>
      <c r="K50" s="70">
        <v>2333</v>
      </c>
      <c r="L50" s="71">
        <v>2328</v>
      </c>
      <c r="M50" s="71">
        <v>-5</v>
      </c>
      <c r="N50" s="21">
        <v>-2E-3</v>
      </c>
      <c r="O50" s="82">
        <v>2367</v>
      </c>
      <c r="P50" s="83">
        <v>2342</v>
      </c>
      <c r="Q50" s="82">
        <v>-25</v>
      </c>
      <c r="R50" s="23">
        <v>-0.01</v>
      </c>
      <c r="S50" s="85">
        <v>2367</v>
      </c>
      <c r="T50" s="47">
        <v>2367</v>
      </c>
      <c r="U50" s="509"/>
    </row>
    <row r="51" spans="1:21" ht="15" thickBot="1" x14ac:dyDescent="0.35">
      <c r="A51" s="72" t="s">
        <v>30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1"/>
    </row>
    <row r="52" spans="1:21" ht="15" thickBot="1" x14ac:dyDescent="0.35">
      <c r="A52" s="73" t="s">
        <v>31</v>
      </c>
      <c r="B52" s="74" t="s">
        <v>32</v>
      </c>
      <c r="C52" s="337" t="s">
        <v>25</v>
      </c>
      <c r="D52" s="338"/>
      <c r="E52" s="338"/>
      <c r="F52" s="339"/>
      <c r="G52" s="337" t="s">
        <v>25</v>
      </c>
      <c r="H52" s="338"/>
      <c r="I52" s="338"/>
      <c r="J52" s="339"/>
      <c r="K52" s="75">
        <v>0.75</v>
      </c>
      <c r="L52" s="75">
        <v>0.92</v>
      </c>
      <c r="M52" s="75">
        <v>0.17</v>
      </c>
      <c r="N52" s="78">
        <v>0.22600000000000001</v>
      </c>
      <c r="O52" s="78">
        <v>0.75</v>
      </c>
      <c r="P52" s="78">
        <v>0.92</v>
      </c>
      <c r="Q52" s="78">
        <v>0.17</v>
      </c>
      <c r="R52" s="78">
        <v>0.23</v>
      </c>
      <c r="S52" s="75">
        <v>0.75</v>
      </c>
      <c r="T52" s="76">
        <v>0.75</v>
      </c>
    </row>
    <row r="53" spans="1:21" ht="15" thickBot="1" x14ac:dyDescent="0.35">
      <c r="A53" s="329" t="s">
        <v>39</v>
      </c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1"/>
    </row>
    <row r="54" spans="1:21" ht="15" thickBot="1" x14ac:dyDescent="0.35">
      <c r="A54" s="11" t="s">
        <v>13</v>
      </c>
      <c r="B54" s="342"/>
      <c r="C54" s="342"/>
      <c r="D54" s="342"/>
      <c r="E54" s="342"/>
      <c r="F54" s="342"/>
      <c r="G54" s="342"/>
      <c r="H54" s="342"/>
      <c r="I54" s="342"/>
      <c r="J54" s="342"/>
      <c r="K54" s="343"/>
      <c r="L54" s="343"/>
      <c r="M54" s="343"/>
      <c r="N54" s="343"/>
      <c r="O54" s="343"/>
      <c r="P54" s="343"/>
      <c r="Q54" s="343"/>
      <c r="R54" s="343"/>
      <c r="S54" s="342"/>
      <c r="T54" s="344"/>
    </row>
    <row r="55" spans="1:21" ht="15" thickBot="1" x14ac:dyDescent="0.35">
      <c r="A55" s="12" t="s">
        <v>14</v>
      </c>
      <c r="B55" s="13" t="s">
        <v>15</v>
      </c>
      <c r="C55" s="337" t="s">
        <v>25</v>
      </c>
      <c r="D55" s="338"/>
      <c r="E55" s="338"/>
      <c r="F55" s="339"/>
      <c r="G55" s="337" t="s">
        <v>25</v>
      </c>
      <c r="H55" s="338"/>
      <c r="I55" s="338"/>
      <c r="J55" s="339"/>
      <c r="K55" s="70">
        <v>2333</v>
      </c>
      <c r="L55" s="71">
        <v>2328</v>
      </c>
      <c r="M55" s="71">
        <v>-5</v>
      </c>
      <c r="N55" s="21">
        <v>-2E-3</v>
      </c>
      <c r="O55" s="82">
        <v>2367</v>
      </c>
      <c r="P55" s="83">
        <v>2342</v>
      </c>
      <c r="Q55" s="82">
        <v>-25</v>
      </c>
      <c r="R55" s="22">
        <v>-0.01</v>
      </c>
      <c r="S55" s="84">
        <v>2367</v>
      </c>
      <c r="T55" s="47">
        <v>2367</v>
      </c>
      <c r="U55" s="509"/>
    </row>
    <row r="56" spans="1:21" ht="15" thickBot="1" x14ac:dyDescent="0.35">
      <c r="A56" s="72" t="s">
        <v>30</v>
      </c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1"/>
    </row>
    <row r="57" spans="1:21" ht="15" thickBot="1" x14ac:dyDescent="0.35">
      <c r="A57" s="73" t="s">
        <v>31</v>
      </c>
      <c r="B57" s="74" t="s">
        <v>32</v>
      </c>
      <c r="C57" s="337" t="s">
        <v>25</v>
      </c>
      <c r="D57" s="338"/>
      <c r="E57" s="338"/>
      <c r="F57" s="339"/>
      <c r="G57" s="337" t="s">
        <v>25</v>
      </c>
      <c r="H57" s="338"/>
      <c r="I57" s="338"/>
      <c r="J57" s="339"/>
      <c r="K57" s="75">
        <v>0.75</v>
      </c>
      <c r="L57" s="75">
        <v>0.91</v>
      </c>
      <c r="M57" s="75">
        <v>0.16</v>
      </c>
      <c r="N57" s="78">
        <v>0.21299999999999999</v>
      </c>
      <c r="O57" s="78">
        <v>0.75</v>
      </c>
      <c r="P57" s="78">
        <v>0.92</v>
      </c>
      <c r="Q57" s="78">
        <v>0.17</v>
      </c>
      <c r="R57" s="78">
        <v>0.23</v>
      </c>
      <c r="S57" s="75">
        <v>0.75</v>
      </c>
      <c r="T57" s="76">
        <v>0.75</v>
      </c>
    </row>
    <row r="58" spans="1:21" ht="15" thickBot="1" x14ac:dyDescent="0.35">
      <c r="A58" s="329" t="s">
        <v>40</v>
      </c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1"/>
    </row>
    <row r="59" spans="1:21" ht="15" thickBot="1" x14ac:dyDescent="0.35">
      <c r="A59" s="11" t="s">
        <v>13</v>
      </c>
      <c r="B59" s="342"/>
      <c r="C59" s="342"/>
      <c r="D59" s="342"/>
      <c r="E59" s="342"/>
      <c r="F59" s="342"/>
      <c r="G59" s="342"/>
      <c r="H59" s="342"/>
      <c r="I59" s="342"/>
      <c r="J59" s="342"/>
      <c r="K59" s="343"/>
      <c r="L59" s="343"/>
      <c r="M59" s="343"/>
      <c r="N59" s="343"/>
      <c r="O59" s="343"/>
      <c r="P59" s="343"/>
      <c r="Q59" s="343"/>
      <c r="R59" s="343"/>
      <c r="S59" s="342"/>
      <c r="T59" s="344"/>
    </row>
    <row r="60" spans="1:21" ht="23.4" thickBot="1" x14ac:dyDescent="0.35">
      <c r="A60" s="12" t="s">
        <v>14</v>
      </c>
      <c r="B60" s="13" t="s">
        <v>34</v>
      </c>
      <c r="C60" s="337" t="s">
        <v>25</v>
      </c>
      <c r="D60" s="338"/>
      <c r="E60" s="338"/>
      <c r="F60" s="339"/>
      <c r="G60" s="337" t="s">
        <v>25</v>
      </c>
      <c r="H60" s="338"/>
      <c r="I60" s="338"/>
      <c r="J60" s="339"/>
      <c r="K60" s="70">
        <v>592560</v>
      </c>
      <c r="L60" s="71">
        <v>559524</v>
      </c>
      <c r="M60" s="71">
        <v>-33036</v>
      </c>
      <c r="N60" s="21">
        <v>-5.6000000000000001E-2</v>
      </c>
      <c r="O60" s="82">
        <v>371340</v>
      </c>
      <c r="P60" s="83">
        <v>185733</v>
      </c>
      <c r="Q60" s="82">
        <v>-185607</v>
      </c>
      <c r="R60" s="22">
        <v>-0.5</v>
      </c>
      <c r="S60" s="84">
        <v>371340</v>
      </c>
      <c r="T60" s="47">
        <v>371340</v>
      </c>
    </row>
    <row r="61" spans="1:21" ht="15" thickBot="1" x14ac:dyDescent="0.35">
      <c r="A61" s="72" t="s">
        <v>30</v>
      </c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1"/>
    </row>
    <row r="62" spans="1:21" ht="15" thickBot="1" x14ac:dyDescent="0.35">
      <c r="A62" s="73" t="s">
        <v>31</v>
      </c>
      <c r="B62" s="74" t="s">
        <v>32</v>
      </c>
      <c r="C62" s="337" t="s">
        <v>25</v>
      </c>
      <c r="D62" s="338"/>
      <c r="E62" s="338"/>
      <c r="F62" s="339"/>
      <c r="G62" s="337" t="s">
        <v>25</v>
      </c>
      <c r="H62" s="338"/>
      <c r="I62" s="338"/>
      <c r="J62" s="339"/>
      <c r="K62" s="75">
        <v>0.9</v>
      </c>
      <c r="L62" s="79">
        <v>0.92</v>
      </c>
      <c r="M62" s="79">
        <v>0.02</v>
      </c>
      <c r="N62" s="80">
        <v>0.02</v>
      </c>
      <c r="O62" s="81">
        <v>0.9</v>
      </c>
      <c r="P62" s="81">
        <v>0.91</v>
      </c>
      <c r="Q62" s="81">
        <v>0.01</v>
      </c>
      <c r="R62" s="81">
        <v>0.01</v>
      </c>
      <c r="S62" s="75">
        <v>0.9</v>
      </c>
      <c r="T62" s="76">
        <v>0.9</v>
      </c>
    </row>
    <row r="63" spans="1:21" ht="15" thickBot="1" x14ac:dyDescent="0.35">
      <c r="A63" s="329" t="s">
        <v>41</v>
      </c>
      <c r="B63" s="330"/>
      <c r="C63" s="330"/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1"/>
    </row>
    <row r="64" spans="1:21" ht="15" thickBot="1" x14ac:dyDescent="0.35">
      <c r="A64" s="11" t="s">
        <v>13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3"/>
      <c r="L64" s="343"/>
      <c r="M64" s="343"/>
      <c r="N64" s="343"/>
      <c r="O64" s="343"/>
      <c r="P64" s="343"/>
      <c r="Q64" s="343"/>
      <c r="R64" s="343"/>
      <c r="S64" s="342"/>
      <c r="T64" s="344"/>
    </row>
    <row r="65" spans="1:20" ht="15" thickBot="1" x14ac:dyDescent="0.35">
      <c r="A65" s="12" t="s">
        <v>14</v>
      </c>
      <c r="B65" s="13" t="s">
        <v>15</v>
      </c>
      <c r="C65" s="337" t="s">
        <v>25</v>
      </c>
      <c r="D65" s="338"/>
      <c r="E65" s="338"/>
      <c r="F65" s="339"/>
      <c r="G65" s="337" t="s">
        <v>25</v>
      </c>
      <c r="H65" s="338"/>
      <c r="I65" s="338"/>
      <c r="J65" s="339"/>
      <c r="K65" s="70">
        <v>700</v>
      </c>
      <c r="L65" s="71">
        <v>613</v>
      </c>
      <c r="M65" s="71">
        <v>-87</v>
      </c>
      <c r="N65" s="21">
        <v>-0.12</v>
      </c>
      <c r="O65" s="82">
        <v>700</v>
      </c>
      <c r="P65" s="83">
        <v>240</v>
      </c>
      <c r="Q65" s="82">
        <v>-460</v>
      </c>
      <c r="R65" s="23">
        <v>-0.66</v>
      </c>
      <c r="S65" s="13">
        <v>700</v>
      </c>
      <c r="T65" s="24">
        <v>700</v>
      </c>
    </row>
    <row r="66" spans="1:20" ht="15" thickBot="1" x14ac:dyDescent="0.35">
      <c r="A66" s="72" t="s">
        <v>30</v>
      </c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1"/>
    </row>
    <row r="67" spans="1:20" ht="15" thickBot="1" x14ac:dyDescent="0.35">
      <c r="A67" s="73" t="s">
        <v>31</v>
      </c>
      <c r="B67" s="74" t="s">
        <v>32</v>
      </c>
      <c r="C67" s="337" t="s">
        <v>25</v>
      </c>
      <c r="D67" s="338"/>
      <c r="E67" s="338"/>
      <c r="F67" s="339"/>
      <c r="G67" s="337" t="s">
        <v>25</v>
      </c>
      <c r="H67" s="338"/>
      <c r="I67" s="338"/>
      <c r="J67" s="339"/>
      <c r="K67" s="75">
        <v>0.9</v>
      </c>
      <c r="L67" s="75">
        <v>0.9</v>
      </c>
      <c r="M67" s="75">
        <v>0</v>
      </c>
      <c r="N67" s="75">
        <v>0</v>
      </c>
      <c r="O67" s="75">
        <v>0.9</v>
      </c>
      <c r="P67" s="75">
        <v>0</v>
      </c>
      <c r="Q67" s="75">
        <v>-0.9</v>
      </c>
      <c r="R67" s="75">
        <v>-1</v>
      </c>
      <c r="S67" s="75">
        <v>0.9</v>
      </c>
      <c r="T67" s="76">
        <v>0.9</v>
      </c>
    </row>
    <row r="68" spans="1:20" ht="15" thickBot="1" x14ac:dyDescent="0.35">
      <c r="A68" s="329" t="s">
        <v>42</v>
      </c>
      <c r="B68" s="330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1"/>
    </row>
    <row r="69" spans="1:20" ht="15" thickBot="1" x14ac:dyDescent="0.35">
      <c r="A69" s="11" t="s">
        <v>13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3"/>
      <c r="L69" s="343"/>
      <c r="M69" s="343"/>
      <c r="N69" s="343"/>
      <c r="O69" s="343"/>
      <c r="P69" s="343"/>
      <c r="Q69" s="343"/>
      <c r="R69" s="343"/>
      <c r="S69" s="342"/>
      <c r="T69" s="344"/>
    </row>
    <row r="70" spans="1:20" ht="15" thickBot="1" x14ac:dyDescent="0.35">
      <c r="A70" s="12" t="s">
        <v>14</v>
      </c>
      <c r="B70" s="13" t="s">
        <v>15</v>
      </c>
      <c r="C70" s="337" t="s">
        <v>25</v>
      </c>
      <c r="D70" s="338"/>
      <c r="E70" s="338"/>
      <c r="F70" s="339"/>
      <c r="G70" s="337" t="s">
        <v>25</v>
      </c>
      <c r="H70" s="338"/>
      <c r="I70" s="338"/>
      <c r="J70" s="339"/>
      <c r="K70" s="70">
        <v>3</v>
      </c>
      <c r="L70" s="71">
        <v>3</v>
      </c>
      <c r="M70" s="71">
        <v>0</v>
      </c>
      <c r="N70" s="21">
        <v>0</v>
      </c>
      <c r="O70" s="82">
        <v>10</v>
      </c>
      <c r="P70" s="83">
        <v>12</v>
      </c>
      <c r="Q70" s="82">
        <v>2</v>
      </c>
      <c r="R70" s="23">
        <v>0.2</v>
      </c>
      <c r="S70" s="13">
        <v>10</v>
      </c>
      <c r="T70" s="24">
        <v>10</v>
      </c>
    </row>
    <row r="71" spans="1:20" ht="15" thickBot="1" x14ac:dyDescent="0.35">
      <c r="A71" s="72" t="s">
        <v>30</v>
      </c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1"/>
    </row>
    <row r="72" spans="1:20" ht="15" thickBot="1" x14ac:dyDescent="0.35">
      <c r="A72" s="73" t="s">
        <v>31</v>
      </c>
      <c r="B72" s="74" t="s">
        <v>32</v>
      </c>
      <c r="C72" s="337" t="s">
        <v>25</v>
      </c>
      <c r="D72" s="338"/>
      <c r="E72" s="338"/>
      <c r="F72" s="339"/>
      <c r="G72" s="337" t="s">
        <v>25</v>
      </c>
      <c r="H72" s="338"/>
      <c r="I72" s="338"/>
      <c r="J72" s="339"/>
      <c r="K72" s="75">
        <v>0.6</v>
      </c>
      <c r="L72" s="75">
        <v>1</v>
      </c>
      <c r="M72" s="75">
        <v>0.4</v>
      </c>
      <c r="N72" s="75">
        <v>0.67</v>
      </c>
      <c r="O72" s="75">
        <v>0.6</v>
      </c>
      <c r="P72" s="75">
        <v>1</v>
      </c>
      <c r="Q72" s="75">
        <v>0.4</v>
      </c>
      <c r="R72" s="75">
        <v>0.67</v>
      </c>
      <c r="S72" s="75">
        <v>0.6</v>
      </c>
      <c r="T72" s="76">
        <v>0.6</v>
      </c>
    </row>
    <row r="73" spans="1:20" ht="15" thickBot="1" x14ac:dyDescent="0.35">
      <c r="A73" s="329" t="s">
        <v>43</v>
      </c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1"/>
    </row>
    <row r="74" spans="1:20" ht="15" thickBot="1" x14ac:dyDescent="0.35">
      <c r="A74" s="11" t="s">
        <v>13</v>
      </c>
      <c r="B74" s="342"/>
      <c r="C74" s="342"/>
      <c r="D74" s="342"/>
      <c r="E74" s="342"/>
      <c r="F74" s="342"/>
      <c r="G74" s="342"/>
      <c r="H74" s="342"/>
      <c r="I74" s="342"/>
      <c r="J74" s="342"/>
      <c r="K74" s="343"/>
      <c r="L74" s="343"/>
      <c r="M74" s="343"/>
      <c r="N74" s="343"/>
      <c r="O74" s="343"/>
      <c r="P74" s="343"/>
      <c r="Q74" s="343"/>
      <c r="R74" s="343"/>
      <c r="S74" s="342"/>
      <c r="T74" s="344"/>
    </row>
    <row r="75" spans="1:20" ht="15" thickBot="1" x14ac:dyDescent="0.35">
      <c r="A75" s="12" t="s">
        <v>14</v>
      </c>
      <c r="B75" s="13" t="s">
        <v>15</v>
      </c>
      <c r="C75" s="337" t="s">
        <v>25</v>
      </c>
      <c r="D75" s="338"/>
      <c r="E75" s="338"/>
      <c r="F75" s="339"/>
      <c r="G75" s="337" t="s">
        <v>25</v>
      </c>
      <c r="H75" s="338"/>
      <c r="I75" s="338"/>
      <c r="J75" s="339"/>
      <c r="K75" s="70">
        <v>0</v>
      </c>
      <c r="L75" s="71">
        <v>1</v>
      </c>
      <c r="M75" s="71">
        <v>1</v>
      </c>
      <c r="N75" s="21">
        <v>1</v>
      </c>
      <c r="O75" s="82">
        <v>1</v>
      </c>
      <c r="P75" s="83">
        <v>8</v>
      </c>
      <c r="Q75" s="82">
        <v>7</v>
      </c>
      <c r="R75" s="23">
        <v>7</v>
      </c>
      <c r="S75" s="13">
        <v>1</v>
      </c>
      <c r="T75" s="24">
        <v>1</v>
      </c>
    </row>
    <row r="76" spans="1:20" ht="15" thickBot="1" x14ac:dyDescent="0.35">
      <c r="A76" s="72" t="s">
        <v>30</v>
      </c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1"/>
    </row>
    <row r="77" spans="1:20" ht="15" thickBot="1" x14ac:dyDescent="0.35">
      <c r="A77" s="73" t="s">
        <v>31</v>
      </c>
      <c r="B77" s="74" t="s">
        <v>32</v>
      </c>
      <c r="C77" s="337" t="s">
        <v>25</v>
      </c>
      <c r="D77" s="338"/>
      <c r="E77" s="338"/>
      <c r="F77" s="339"/>
      <c r="G77" s="337" t="s">
        <v>25</v>
      </c>
      <c r="H77" s="338"/>
      <c r="I77" s="338"/>
      <c r="J77" s="339"/>
      <c r="K77" s="75">
        <v>0</v>
      </c>
      <c r="L77" s="75">
        <v>0</v>
      </c>
      <c r="M77" s="75">
        <v>0</v>
      </c>
      <c r="N77" s="75">
        <v>0</v>
      </c>
      <c r="O77" s="75">
        <v>1</v>
      </c>
      <c r="P77" s="75">
        <v>0.95</v>
      </c>
      <c r="Q77" s="75">
        <v>-0.05</v>
      </c>
      <c r="R77" s="75">
        <v>-0.05</v>
      </c>
      <c r="S77" s="75">
        <v>1</v>
      </c>
      <c r="T77" s="76">
        <v>1</v>
      </c>
    </row>
    <row r="78" spans="1:20" ht="15" thickBot="1" x14ac:dyDescent="0.35">
      <c r="A78" s="400" t="s">
        <v>44</v>
      </c>
      <c r="B78" s="401"/>
      <c r="C78" s="401"/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2"/>
    </row>
    <row r="79" spans="1:20" ht="15" thickBot="1" x14ac:dyDescent="0.35">
      <c r="A79" s="329" t="s">
        <v>45</v>
      </c>
      <c r="B79" s="330"/>
      <c r="C79" s="330"/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30"/>
      <c r="T79" s="331"/>
    </row>
    <row r="80" spans="1:20" ht="15" thickBot="1" x14ac:dyDescent="0.35">
      <c r="A80" s="86" t="s">
        <v>13</v>
      </c>
      <c r="B80" s="332"/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3"/>
    </row>
    <row r="81" spans="1:20" ht="15" thickBot="1" x14ac:dyDescent="0.35">
      <c r="A81" s="87" t="s">
        <v>46</v>
      </c>
      <c r="B81" s="88" t="s">
        <v>15</v>
      </c>
      <c r="C81" s="89">
        <v>300</v>
      </c>
      <c r="D81" s="90">
        <v>300</v>
      </c>
      <c r="E81" s="90">
        <v>0</v>
      </c>
      <c r="F81" s="91">
        <v>0</v>
      </c>
      <c r="G81" s="92">
        <v>300</v>
      </c>
      <c r="H81" s="93">
        <v>300</v>
      </c>
      <c r="I81" s="93">
        <v>0</v>
      </c>
      <c r="J81" s="94">
        <v>0</v>
      </c>
      <c r="K81" s="95" t="s">
        <v>16</v>
      </c>
      <c r="L81" s="95" t="s">
        <v>16</v>
      </c>
      <c r="M81" s="95" t="s">
        <v>16</v>
      </c>
      <c r="N81" s="95" t="s">
        <v>16</v>
      </c>
      <c r="O81" s="95" t="s">
        <v>16</v>
      </c>
      <c r="P81" s="95" t="s">
        <v>16</v>
      </c>
      <c r="Q81" s="95" t="s">
        <v>16</v>
      </c>
      <c r="R81" s="95" t="s">
        <v>16</v>
      </c>
      <c r="S81" s="96" t="s">
        <v>16</v>
      </c>
      <c r="T81" s="97" t="s">
        <v>16</v>
      </c>
    </row>
    <row r="82" spans="1:20" ht="15" thickBot="1" x14ac:dyDescent="0.35">
      <c r="A82" s="98" t="s">
        <v>30</v>
      </c>
      <c r="B82" s="323"/>
      <c r="C82" s="324"/>
      <c r="D82" s="324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5"/>
    </row>
    <row r="83" spans="1:20" x14ac:dyDescent="0.3">
      <c r="A83" s="99" t="s">
        <v>47</v>
      </c>
      <c r="B83" s="100" t="s">
        <v>32</v>
      </c>
      <c r="C83" s="101">
        <v>0.7</v>
      </c>
      <c r="D83" s="102">
        <v>1</v>
      </c>
      <c r="E83" s="102">
        <v>0.3</v>
      </c>
      <c r="F83" s="103">
        <v>0.42799999999999999</v>
      </c>
      <c r="G83" s="104">
        <v>0.7</v>
      </c>
      <c r="H83" s="105">
        <v>0.7</v>
      </c>
      <c r="I83" s="105">
        <v>0</v>
      </c>
      <c r="J83" s="106">
        <v>0</v>
      </c>
      <c r="K83" s="107" t="s">
        <v>16</v>
      </c>
      <c r="L83" s="106" t="s">
        <v>16</v>
      </c>
      <c r="M83" s="107" t="s">
        <v>16</v>
      </c>
      <c r="N83" s="106" t="s">
        <v>16</v>
      </c>
      <c r="O83" s="107" t="s">
        <v>16</v>
      </c>
      <c r="P83" s="106" t="s">
        <v>16</v>
      </c>
      <c r="Q83" s="107" t="s">
        <v>16</v>
      </c>
      <c r="R83" s="106" t="s">
        <v>16</v>
      </c>
      <c r="S83" s="108" t="s">
        <v>16</v>
      </c>
      <c r="T83" s="102" t="s">
        <v>16</v>
      </c>
    </row>
    <row r="84" spans="1:20" ht="24.6" x14ac:dyDescent="0.3">
      <c r="A84" s="99" t="s">
        <v>48</v>
      </c>
      <c r="B84" s="100" t="s">
        <v>32</v>
      </c>
      <c r="C84" s="109">
        <v>1</v>
      </c>
      <c r="D84" s="110">
        <v>1</v>
      </c>
      <c r="E84" s="90">
        <v>0</v>
      </c>
      <c r="F84" s="91">
        <v>0</v>
      </c>
      <c r="G84" s="111">
        <v>1</v>
      </c>
      <c r="H84" s="112">
        <v>1</v>
      </c>
      <c r="I84" s="112">
        <v>0</v>
      </c>
      <c r="J84" s="113">
        <v>0</v>
      </c>
      <c r="K84" s="114" t="s">
        <v>16</v>
      </c>
      <c r="L84" s="113" t="s">
        <v>16</v>
      </c>
      <c r="M84" s="114" t="s">
        <v>16</v>
      </c>
      <c r="N84" s="113" t="s">
        <v>16</v>
      </c>
      <c r="O84" s="114" t="s">
        <v>16</v>
      </c>
      <c r="P84" s="113" t="s">
        <v>16</v>
      </c>
      <c r="Q84" s="114" t="s">
        <v>16</v>
      </c>
      <c r="R84" s="113" t="s">
        <v>16</v>
      </c>
      <c r="S84" s="115" t="s">
        <v>16</v>
      </c>
      <c r="T84" s="110" t="s">
        <v>16</v>
      </c>
    </row>
    <row r="85" spans="1:20" ht="36.6" x14ac:dyDescent="0.3">
      <c r="A85" s="99" t="s">
        <v>49</v>
      </c>
      <c r="B85" s="100" t="s">
        <v>32</v>
      </c>
      <c r="C85" s="109">
        <v>0.15</v>
      </c>
      <c r="D85" s="110">
        <v>0.2</v>
      </c>
      <c r="E85" s="90">
        <v>5</v>
      </c>
      <c r="F85" s="91">
        <v>0.33300000000000002</v>
      </c>
      <c r="G85" s="111">
        <v>0.15</v>
      </c>
      <c r="H85" s="112">
        <v>0.15</v>
      </c>
      <c r="I85" s="112">
        <v>0</v>
      </c>
      <c r="J85" s="113">
        <v>0</v>
      </c>
      <c r="K85" s="114" t="s">
        <v>16</v>
      </c>
      <c r="L85" s="113" t="s">
        <v>16</v>
      </c>
      <c r="M85" s="114" t="s">
        <v>16</v>
      </c>
      <c r="N85" s="113" t="s">
        <v>16</v>
      </c>
      <c r="O85" s="114" t="s">
        <v>16</v>
      </c>
      <c r="P85" s="113" t="s">
        <v>16</v>
      </c>
      <c r="Q85" s="114" t="s">
        <v>16</v>
      </c>
      <c r="R85" s="113" t="s">
        <v>16</v>
      </c>
      <c r="S85" s="115" t="s">
        <v>16</v>
      </c>
      <c r="T85" s="110" t="s">
        <v>16</v>
      </c>
    </row>
    <row r="86" spans="1:20" ht="24" x14ac:dyDescent="0.3">
      <c r="A86" s="116" t="s">
        <v>50</v>
      </c>
      <c r="B86" s="100" t="s">
        <v>32</v>
      </c>
      <c r="C86" s="109">
        <v>0.9</v>
      </c>
      <c r="D86" s="110">
        <v>0.9</v>
      </c>
      <c r="E86" s="90">
        <v>0</v>
      </c>
      <c r="F86" s="91">
        <v>0</v>
      </c>
      <c r="G86" s="111">
        <v>0.9</v>
      </c>
      <c r="H86" s="112">
        <v>0.9</v>
      </c>
      <c r="I86" s="112">
        <v>0</v>
      </c>
      <c r="J86" s="113">
        <v>0</v>
      </c>
      <c r="K86" s="114" t="s">
        <v>16</v>
      </c>
      <c r="L86" s="113" t="s">
        <v>16</v>
      </c>
      <c r="M86" s="114" t="s">
        <v>16</v>
      </c>
      <c r="N86" s="113" t="s">
        <v>16</v>
      </c>
      <c r="O86" s="114" t="s">
        <v>16</v>
      </c>
      <c r="P86" s="113" t="s">
        <v>16</v>
      </c>
      <c r="Q86" s="114" t="s">
        <v>16</v>
      </c>
      <c r="R86" s="113" t="s">
        <v>16</v>
      </c>
      <c r="S86" s="115" t="s">
        <v>16</v>
      </c>
      <c r="T86" s="110" t="s">
        <v>16</v>
      </c>
    </row>
    <row r="87" spans="1:20" ht="24" x14ac:dyDescent="0.3">
      <c r="A87" s="116" t="s">
        <v>51</v>
      </c>
      <c r="B87" s="100" t="s">
        <v>32</v>
      </c>
      <c r="C87" s="109">
        <v>0.95</v>
      </c>
      <c r="D87" s="110">
        <v>0.95</v>
      </c>
      <c r="E87" s="90">
        <v>0</v>
      </c>
      <c r="F87" s="91">
        <v>0</v>
      </c>
      <c r="G87" s="111">
        <v>0.95</v>
      </c>
      <c r="H87" s="112">
        <v>0.95</v>
      </c>
      <c r="I87" s="112">
        <v>0</v>
      </c>
      <c r="J87" s="113">
        <v>0</v>
      </c>
      <c r="K87" s="114" t="s">
        <v>16</v>
      </c>
      <c r="L87" s="113" t="s">
        <v>16</v>
      </c>
      <c r="M87" s="114" t="s">
        <v>16</v>
      </c>
      <c r="N87" s="113" t="s">
        <v>16</v>
      </c>
      <c r="O87" s="114" t="s">
        <v>16</v>
      </c>
      <c r="P87" s="113" t="s">
        <v>16</v>
      </c>
      <c r="Q87" s="114" t="s">
        <v>16</v>
      </c>
      <c r="R87" s="113" t="s">
        <v>16</v>
      </c>
      <c r="S87" s="115" t="s">
        <v>16</v>
      </c>
      <c r="T87" s="110" t="s">
        <v>16</v>
      </c>
    </row>
    <row r="88" spans="1:20" x14ac:dyDescent="0.3">
      <c r="A88" s="116" t="s">
        <v>52</v>
      </c>
      <c r="B88" s="100" t="s">
        <v>32</v>
      </c>
      <c r="C88" s="109">
        <v>0.79</v>
      </c>
      <c r="D88" s="110">
        <v>0.79</v>
      </c>
      <c r="E88" s="90">
        <v>0</v>
      </c>
      <c r="F88" s="91">
        <v>0</v>
      </c>
      <c r="G88" s="111">
        <v>0.79</v>
      </c>
      <c r="H88" s="112">
        <v>0.79</v>
      </c>
      <c r="I88" s="112">
        <v>0</v>
      </c>
      <c r="J88" s="113">
        <v>0</v>
      </c>
      <c r="K88" s="114" t="s">
        <v>16</v>
      </c>
      <c r="L88" s="113" t="s">
        <v>16</v>
      </c>
      <c r="M88" s="114" t="s">
        <v>16</v>
      </c>
      <c r="N88" s="113" t="s">
        <v>16</v>
      </c>
      <c r="O88" s="114" t="s">
        <v>16</v>
      </c>
      <c r="P88" s="113" t="s">
        <v>16</v>
      </c>
      <c r="Q88" s="114" t="s">
        <v>16</v>
      </c>
      <c r="R88" s="113" t="s">
        <v>16</v>
      </c>
      <c r="S88" s="115" t="s">
        <v>16</v>
      </c>
      <c r="T88" s="110" t="s">
        <v>16</v>
      </c>
    </row>
    <row r="89" spans="1:20" ht="24" x14ac:dyDescent="0.3">
      <c r="A89" s="116" t="s">
        <v>53</v>
      </c>
      <c r="B89" s="100" t="s">
        <v>32</v>
      </c>
      <c r="C89" s="109">
        <v>1</v>
      </c>
      <c r="D89" s="110">
        <v>0.9</v>
      </c>
      <c r="E89" s="90">
        <v>-10</v>
      </c>
      <c r="F89" s="91">
        <v>-0.1</v>
      </c>
      <c r="G89" s="111">
        <v>1</v>
      </c>
      <c r="H89" s="112">
        <v>0.9</v>
      </c>
      <c r="I89" s="112">
        <v>-0.1</v>
      </c>
      <c r="J89" s="113">
        <v>-0.1</v>
      </c>
      <c r="K89" s="114" t="s">
        <v>16</v>
      </c>
      <c r="L89" s="113" t="s">
        <v>16</v>
      </c>
      <c r="M89" s="114" t="s">
        <v>16</v>
      </c>
      <c r="N89" s="113" t="s">
        <v>16</v>
      </c>
      <c r="O89" s="114" t="s">
        <v>16</v>
      </c>
      <c r="P89" s="113" t="s">
        <v>16</v>
      </c>
      <c r="Q89" s="114" t="s">
        <v>16</v>
      </c>
      <c r="R89" s="113" t="s">
        <v>16</v>
      </c>
      <c r="S89" s="115" t="s">
        <v>16</v>
      </c>
      <c r="T89" s="110" t="s">
        <v>16</v>
      </c>
    </row>
    <row r="90" spans="1:20" ht="24" x14ac:dyDescent="0.3">
      <c r="A90" s="116" t="s">
        <v>54</v>
      </c>
      <c r="B90" s="117" t="s">
        <v>55</v>
      </c>
      <c r="C90" s="89">
        <v>10</v>
      </c>
      <c r="D90" s="90">
        <v>0</v>
      </c>
      <c r="E90" s="90">
        <v>-10</v>
      </c>
      <c r="F90" s="91">
        <v>-1</v>
      </c>
      <c r="G90" s="118">
        <v>10</v>
      </c>
      <c r="H90" s="119">
        <v>0</v>
      </c>
      <c r="I90" s="119">
        <v>-10</v>
      </c>
      <c r="J90" s="113">
        <v>-1</v>
      </c>
      <c r="K90" s="114" t="s">
        <v>16</v>
      </c>
      <c r="L90" s="113" t="s">
        <v>16</v>
      </c>
      <c r="M90" s="114" t="s">
        <v>16</v>
      </c>
      <c r="N90" s="113" t="s">
        <v>16</v>
      </c>
      <c r="O90" s="114" t="s">
        <v>16</v>
      </c>
      <c r="P90" s="113" t="s">
        <v>16</v>
      </c>
      <c r="Q90" s="114" t="s">
        <v>16</v>
      </c>
      <c r="R90" s="113" t="s">
        <v>16</v>
      </c>
      <c r="S90" s="120" t="s">
        <v>16</v>
      </c>
      <c r="T90" s="90" t="s">
        <v>16</v>
      </c>
    </row>
    <row r="91" spans="1:20" ht="24" x14ac:dyDescent="0.3">
      <c r="A91" s="116" t="s">
        <v>56</v>
      </c>
      <c r="B91" s="117" t="s">
        <v>32</v>
      </c>
      <c r="C91" s="109">
        <v>0.7</v>
      </c>
      <c r="D91" s="110">
        <v>0.7</v>
      </c>
      <c r="E91" s="90">
        <v>0</v>
      </c>
      <c r="F91" s="91">
        <v>0</v>
      </c>
      <c r="G91" s="111">
        <v>0.7</v>
      </c>
      <c r="H91" s="112">
        <v>0.7</v>
      </c>
      <c r="I91" s="112">
        <v>0</v>
      </c>
      <c r="J91" s="113">
        <v>0</v>
      </c>
      <c r="K91" s="114" t="s">
        <v>16</v>
      </c>
      <c r="L91" s="113" t="s">
        <v>16</v>
      </c>
      <c r="M91" s="114" t="s">
        <v>16</v>
      </c>
      <c r="N91" s="113" t="s">
        <v>16</v>
      </c>
      <c r="O91" s="114" t="s">
        <v>16</v>
      </c>
      <c r="P91" s="113" t="s">
        <v>16</v>
      </c>
      <c r="Q91" s="114" t="s">
        <v>16</v>
      </c>
      <c r="R91" s="113" t="s">
        <v>16</v>
      </c>
      <c r="S91" s="115" t="s">
        <v>16</v>
      </c>
      <c r="T91" s="110" t="s">
        <v>16</v>
      </c>
    </row>
    <row r="92" spans="1:20" ht="36" x14ac:dyDescent="0.3">
      <c r="A92" s="116" t="s">
        <v>57</v>
      </c>
      <c r="B92" s="117" t="s">
        <v>32</v>
      </c>
      <c r="C92" s="109">
        <v>0.8</v>
      </c>
      <c r="D92" s="110">
        <v>0.8</v>
      </c>
      <c r="E92" s="90">
        <v>0</v>
      </c>
      <c r="F92" s="91">
        <v>0</v>
      </c>
      <c r="G92" s="111">
        <v>0.8</v>
      </c>
      <c r="H92" s="112">
        <v>0.8</v>
      </c>
      <c r="I92" s="112">
        <v>0</v>
      </c>
      <c r="J92" s="113">
        <v>0</v>
      </c>
      <c r="K92" s="114" t="s">
        <v>16</v>
      </c>
      <c r="L92" s="113" t="s">
        <v>16</v>
      </c>
      <c r="M92" s="114" t="s">
        <v>16</v>
      </c>
      <c r="N92" s="113" t="s">
        <v>16</v>
      </c>
      <c r="O92" s="114" t="s">
        <v>16</v>
      </c>
      <c r="P92" s="113" t="s">
        <v>16</v>
      </c>
      <c r="Q92" s="114" t="s">
        <v>16</v>
      </c>
      <c r="R92" s="113" t="s">
        <v>16</v>
      </c>
      <c r="S92" s="115" t="s">
        <v>16</v>
      </c>
      <c r="T92" s="110" t="s">
        <v>16</v>
      </c>
    </row>
    <row r="93" spans="1:20" ht="24" x14ac:dyDescent="0.3">
      <c r="A93" s="116" t="s">
        <v>58</v>
      </c>
      <c r="B93" s="117" t="s">
        <v>59</v>
      </c>
      <c r="C93" s="89">
        <v>10</v>
      </c>
      <c r="D93" s="90">
        <v>3</v>
      </c>
      <c r="E93" s="90">
        <v>7</v>
      </c>
      <c r="F93" s="91">
        <v>-0.7</v>
      </c>
      <c r="G93" s="118">
        <v>10</v>
      </c>
      <c r="H93" s="119">
        <v>0</v>
      </c>
      <c r="I93" s="119">
        <v>-10</v>
      </c>
      <c r="J93" s="121">
        <v>-1</v>
      </c>
      <c r="K93" s="122" t="s">
        <v>16</v>
      </c>
      <c r="L93" s="121" t="s">
        <v>16</v>
      </c>
      <c r="M93" s="122" t="s">
        <v>16</v>
      </c>
      <c r="N93" s="121" t="s">
        <v>16</v>
      </c>
      <c r="O93" s="122" t="s">
        <v>16</v>
      </c>
      <c r="P93" s="121" t="s">
        <v>16</v>
      </c>
      <c r="Q93" s="122" t="s">
        <v>16</v>
      </c>
      <c r="R93" s="121" t="s">
        <v>16</v>
      </c>
      <c r="S93" s="120" t="s">
        <v>16</v>
      </c>
      <c r="T93" s="90" t="s">
        <v>16</v>
      </c>
    </row>
    <row r="94" spans="1:20" ht="24.6" thickBot="1" x14ac:dyDescent="0.35">
      <c r="A94" s="116" t="s">
        <v>60</v>
      </c>
      <c r="B94" s="117" t="s">
        <v>61</v>
      </c>
      <c r="C94" s="123">
        <v>0</v>
      </c>
      <c r="D94" s="124">
        <v>0</v>
      </c>
      <c r="E94" s="124">
        <v>0</v>
      </c>
      <c r="F94" s="125">
        <v>0</v>
      </c>
      <c r="G94" s="126">
        <v>0</v>
      </c>
      <c r="H94" s="127">
        <v>0</v>
      </c>
      <c r="I94" s="127">
        <v>0</v>
      </c>
      <c r="J94" s="128">
        <v>0</v>
      </c>
      <c r="K94" s="129" t="s">
        <v>16</v>
      </c>
      <c r="L94" s="128" t="s">
        <v>16</v>
      </c>
      <c r="M94" s="129" t="s">
        <v>16</v>
      </c>
      <c r="N94" s="128" t="s">
        <v>16</v>
      </c>
      <c r="O94" s="129" t="s">
        <v>16</v>
      </c>
      <c r="P94" s="128" t="s">
        <v>16</v>
      </c>
      <c r="Q94" s="129" t="s">
        <v>16</v>
      </c>
      <c r="R94" s="128" t="s">
        <v>16</v>
      </c>
      <c r="S94" s="130" t="s">
        <v>16</v>
      </c>
      <c r="T94" s="131" t="s">
        <v>16</v>
      </c>
    </row>
    <row r="95" spans="1:20" ht="15" thickBot="1" x14ac:dyDescent="0.35">
      <c r="A95" s="375" t="s">
        <v>62</v>
      </c>
      <c r="B95" s="376"/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</row>
    <row r="96" spans="1:20" ht="15" thickBot="1" x14ac:dyDescent="0.35">
      <c r="A96" s="86" t="s">
        <v>13</v>
      </c>
      <c r="B96" s="332"/>
      <c r="C96" s="332"/>
      <c r="D96" s="332"/>
      <c r="E96" s="332"/>
      <c r="F96" s="332"/>
      <c r="G96" s="332"/>
      <c r="H96" s="332"/>
      <c r="I96" s="332"/>
      <c r="J96" s="332"/>
      <c r="K96" s="332"/>
      <c r="L96" s="332"/>
      <c r="M96" s="332"/>
      <c r="N96" s="332"/>
      <c r="O96" s="332"/>
      <c r="P96" s="332"/>
      <c r="Q96" s="332"/>
      <c r="R96" s="332"/>
      <c r="S96" s="332"/>
      <c r="T96" s="333"/>
    </row>
    <row r="97" spans="1:20" ht="25.2" thickBot="1" x14ac:dyDescent="0.35">
      <c r="A97" s="132" t="s">
        <v>63</v>
      </c>
      <c r="B97" s="133" t="s">
        <v>15</v>
      </c>
      <c r="C97" s="134">
        <v>100</v>
      </c>
      <c r="D97" s="135">
        <v>100</v>
      </c>
      <c r="E97" s="135">
        <v>0</v>
      </c>
      <c r="F97" s="103">
        <v>0</v>
      </c>
      <c r="G97" s="92">
        <v>100</v>
      </c>
      <c r="H97" s="93">
        <v>100</v>
      </c>
      <c r="I97" s="136">
        <v>0</v>
      </c>
      <c r="J97" s="137">
        <v>0</v>
      </c>
      <c r="K97" s="138" t="s">
        <v>16</v>
      </c>
      <c r="L97" s="138" t="s">
        <v>16</v>
      </c>
      <c r="M97" s="138" t="s">
        <v>16</v>
      </c>
      <c r="N97" s="138" t="s">
        <v>16</v>
      </c>
      <c r="O97" s="138" t="s">
        <v>16</v>
      </c>
      <c r="P97" s="138" t="s">
        <v>16</v>
      </c>
      <c r="Q97" s="138" t="s">
        <v>16</v>
      </c>
      <c r="R97" s="138" t="s">
        <v>16</v>
      </c>
      <c r="S97" s="139" t="s">
        <v>16</v>
      </c>
      <c r="T97" s="134" t="s">
        <v>16</v>
      </c>
    </row>
    <row r="98" spans="1:20" ht="15" thickBot="1" x14ac:dyDescent="0.35">
      <c r="A98" s="86" t="s">
        <v>30</v>
      </c>
      <c r="B98" s="324"/>
      <c r="C98" s="324"/>
      <c r="D98" s="324"/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5"/>
    </row>
    <row r="99" spans="1:20" ht="37.200000000000003" thickBot="1" x14ac:dyDescent="0.35">
      <c r="A99" s="132" t="s">
        <v>64</v>
      </c>
      <c r="B99" s="140" t="s">
        <v>32</v>
      </c>
      <c r="C99" s="108">
        <v>0.9</v>
      </c>
      <c r="D99" s="102">
        <v>0.9</v>
      </c>
      <c r="E99" s="141">
        <f>$D99-$C99</f>
        <v>0</v>
      </c>
      <c r="F99" s="103">
        <f>$E99/$C99</f>
        <v>0</v>
      </c>
      <c r="G99" s="104">
        <v>0.9</v>
      </c>
      <c r="H99" s="105">
        <v>0.9</v>
      </c>
      <c r="I99" s="105">
        <v>0</v>
      </c>
      <c r="J99" s="106">
        <v>0</v>
      </c>
      <c r="K99" s="107" t="s">
        <v>16</v>
      </c>
      <c r="L99" s="106" t="s">
        <v>16</v>
      </c>
      <c r="M99" s="107" t="s">
        <v>16</v>
      </c>
      <c r="N99" s="106" t="s">
        <v>16</v>
      </c>
      <c r="O99" s="107" t="s">
        <v>16</v>
      </c>
      <c r="P99" s="106" t="s">
        <v>16</v>
      </c>
      <c r="Q99" s="107" t="s">
        <v>16</v>
      </c>
      <c r="R99" s="106" t="s">
        <v>16</v>
      </c>
      <c r="S99" s="108" t="s">
        <v>16</v>
      </c>
      <c r="T99" s="102" t="s">
        <v>16</v>
      </c>
    </row>
    <row r="100" spans="1:20" ht="24.6" thickBot="1" x14ac:dyDescent="0.35">
      <c r="A100" s="142" t="s">
        <v>65</v>
      </c>
      <c r="B100" s="143" t="s">
        <v>32</v>
      </c>
      <c r="C100" s="115">
        <v>0.4</v>
      </c>
      <c r="D100" s="110">
        <v>0.4</v>
      </c>
      <c r="E100" s="144">
        <f>$D100-$C100</f>
        <v>0</v>
      </c>
      <c r="F100" s="91">
        <f>$E100/$C100</f>
        <v>0</v>
      </c>
      <c r="G100" s="111">
        <v>0.4</v>
      </c>
      <c r="H100" s="112">
        <v>0.4</v>
      </c>
      <c r="I100" s="112">
        <v>0</v>
      </c>
      <c r="J100" s="113">
        <v>0</v>
      </c>
      <c r="K100" s="114" t="s">
        <v>16</v>
      </c>
      <c r="L100" s="113" t="s">
        <v>16</v>
      </c>
      <c r="M100" s="114" t="s">
        <v>16</v>
      </c>
      <c r="N100" s="113" t="s">
        <v>16</v>
      </c>
      <c r="O100" s="114" t="s">
        <v>16</v>
      </c>
      <c r="P100" s="113" t="s">
        <v>16</v>
      </c>
      <c r="Q100" s="114" t="s">
        <v>16</v>
      </c>
      <c r="R100" s="113" t="s">
        <v>16</v>
      </c>
      <c r="S100" s="115" t="s">
        <v>16</v>
      </c>
      <c r="T100" s="110" t="s">
        <v>16</v>
      </c>
    </row>
    <row r="101" spans="1:20" ht="24.6" thickBot="1" x14ac:dyDescent="0.35">
      <c r="A101" s="142" t="s">
        <v>66</v>
      </c>
      <c r="B101" s="143" t="s">
        <v>32</v>
      </c>
      <c r="C101" s="115">
        <v>0.5</v>
      </c>
      <c r="D101" s="115">
        <v>0.5</v>
      </c>
      <c r="E101" s="144">
        <v>0</v>
      </c>
      <c r="F101" s="91">
        <v>0</v>
      </c>
      <c r="G101" s="111">
        <v>0.5</v>
      </c>
      <c r="H101" s="112">
        <v>0.5</v>
      </c>
      <c r="I101" s="112">
        <v>0</v>
      </c>
      <c r="J101" s="113">
        <v>0</v>
      </c>
      <c r="K101" s="114" t="s">
        <v>16</v>
      </c>
      <c r="L101" s="113" t="s">
        <v>16</v>
      </c>
      <c r="M101" s="114" t="s">
        <v>16</v>
      </c>
      <c r="N101" s="113" t="s">
        <v>16</v>
      </c>
      <c r="O101" s="114" t="s">
        <v>16</v>
      </c>
      <c r="P101" s="113" t="s">
        <v>16</v>
      </c>
      <c r="Q101" s="114" t="s">
        <v>16</v>
      </c>
      <c r="R101" s="113" t="s">
        <v>16</v>
      </c>
      <c r="S101" s="115" t="s">
        <v>16</v>
      </c>
      <c r="T101" s="110" t="s">
        <v>16</v>
      </c>
    </row>
    <row r="102" spans="1:20" ht="24.6" thickBot="1" x14ac:dyDescent="0.35">
      <c r="A102" s="142" t="s">
        <v>67</v>
      </c>
      <c r="B102" s="143" t="s">
        <v>32</v>
      </c>
      <c r="C102" s="115">
        <v>1</v>
      </c>
      <c r="D102" s="110">
        <v>1</v>
      </c>
      <c r="E102" s="144">
        <v>0</v>
      </c>
      <c r="F102" s="91">
        <v>0</v>
      </c>
      <c r="G102" s="111">
        <v>1</v>
      </c>
      <c r="H102" s="112">
        <v>1</v>
      </c>
      <c r="I102" s="112">
        <v>0</v>
      </c>
      <c r="J102" s="113">
        <v>0</v>
      </c>
      <c r="K102" s="114" t="s">
        <v>16</v>
      </c>
      <c r="L102" s="113" t="s">
        <v>16</v>
      </c>
      <c r="M102" s="114" t="s">
        <v>16</v>
      </c>
      <c r="N102" s="113" t="s">
        <v>16</v>
      </c>
      <c r="O102" s="114" t="s">
        <v>16</v>
      </c>
      <c r="P102" s="113" t="s">
        <v>16</v>
      </c>
      <c r="Q102" s="114" t="s">
        <v>16</v>
      </c>
      <c r="R102" s="113" t="s">
        <v>16</v>
      </c>
      <c r="S102" s="115" t="s">
        <v>16</v>
      </c>
      <c r="T102" s="110" t="s">
        <v>16</v>
      </c>
    </row>
    <row r="103" spans="1:20" ht="24.6" thickBot="1" x14ac:dyDescent="0.35">
      <c r="A103" s="142" t="s">
        <v>68</v>
      </c>
      <c r="B103" s="143" t="s">
        <v>69</v>
      </c>
      <c r="C103" s="145">
        <v>5</v>
      </c>
      <c r="D103" s="144">
        <v>0</v>
      </c>
      <c r="E103" s="144">
        <v>-5</v>
      </c>
      <c r="F103" s="91">
        <v>-1</v>
      </c>
      <c r="G103" s="118">
        <v>5</v>
      </c>
      <c r="H103" s="119">
        <v>0</v>
      </c>
      <c r="I103" s="119">
        <v>-5</v>
      </c>
      <c r="J103" s="113">
        <v>-1</v>
      </c>
      <c r="K103" s="114" t="s">
        <v>16</v>
      </c>
      <c r="L103" s="113"/>
      <c r="M103" s="114" t="s">
        <v>16</v>
      </c>
      <c r="N103" s="113" t="s">
        <v>16</v>
      </c>
      <c r="O103" s="114" t="s">
        <v>16</v>
      </c>
      <c r="P103" s="113" t="s">
        <v>16</v>
      </c>
      <c r="Q103" s="114" t="s">
        <v>16</v>
      </c>
      <c r="R103" s="113" t="s">
        <v>16</v>
      </c>
      <c r="S103" s="145" t="s">
        <v>16</v>
      </c>
      <c r="T103" s="144" t="s">
        <v>16</v>
      </c>
    </row>
    <row r="104" spans="1:20" ht="36.6" thickBot="1" x14ac:dyDescent="0.35">
      <c r="A104" s="142" t="s">
        <v>70</v>
      </c>
      <c r="B104" s="143" t="s">
        <v>71</v>
      </c>
      <c r="C104" s="145">
        <v>30</v>
      </c>
      <c r="D104" s="144">
        <v>30</v>
      </c>
      <c r="E104" s="144">
        <v>0</v>
      </c>
      <c r="F104" s="91">
        <v>0</v>
      </c>
      <c r="G104" s="118">
        <v>30</v>
      </c>
      <c r="H104" s="119">
        <v>30</v>
      </c>
      <c r="I104" s="119">
        <v>0</v>
      </c>
      <c r="J104" s="146">
        <v>0</v>
      </c>
      <c r="K104" s="147" t="s">
        <v>16</v>
      </c>
      <c r="L104" s="146" t="s">
        <v>16</v>
      </c>
      <c r="M104" s="147" t="s">
        <v>16</v>
      </c>
      <c r="N104" s="146" t="s">
        <v>16</v>
      </c>
      <c r="O104" s="147" t="s">
        <v>16</v>
      </c>
      <c r="P104" s="146" t="s">
        <v>16</v>
      </c>
      <c r="Q104" s="147" t="s">
        <v>16</v>
      </c>
      <c r="R104" s="146" t="s">
        <v>16</v>
      </c>
      <c r="S104" s="145" t="s">
        <v>16</v>
      </c>
      <c r="T104" s="144" t="s">
        <v>16</v>
      </c>
    </row>
    <row r="105" spans="1:20" ht="24.6" thickBot="1" x14ac:dyDescent="0.35">
      <c r="A105" s="142" t="s">
        <v>72</v>
      </c>
      <c r="B105" s="143" t="s">
        <v>32</v>
      </c>
      <c r="C105" s="115">
        <v>0.5</v>
      </c>
      <c r="D105" s="110">
        <v>1</v>
      </c>
      <c r="E105" s="144">
        <v>50</v>
      </c>
      <c r="F105" s="91">
        <v>1</v>
      </c>
      <c r="G105" s="111">
        <v>0.5</v>
      </c>
      <c r="H105" s="112">
        <v>0.5</v>
      </c>
      <c r="I105" s="112">
        <v>0.5</v>
      </c>
      <c r="J105" s="113">
        <v>0.5</v>
      </c>
      <c r="K105" s="114" t="s">
        <v>16</v>
      </c>
      <c r="L105" s="113" t="s">
        <v>16</v>
      </c>
      <c r="M105" s="114" t="s">
        <v>16</v>
      </c>
      <c r="N105" s="113" t="s">
        <v>16</v>
      </c>
      <c r="O105" s="114" t="s">
        <v>16</v>
      </c>
      <c r="P105" s="113" t="s">
        <v>16</v>
      </c>
      <c r="Q105" s="114" t="s">
        <v>16</v>
      </c>
      <c r="R105" s="113" t="s">
        <v>16</v>
      </c>
      <c r="S105" s="115" t="s">
        <v>16</v>
      </c>
      <c r="T105" s="110" t="s">
        <v>16</v>
      </c>
    </row>
    <row r="106" spans="1:20" ht="23.4" thickBot="1" x14ac:dyDescent="0.35">
      <c r="A106" s="142" t="s">
        <v>73</v>
      </c>
      <c r="B106" s="143" t="s">
        <v>74</v>
      </c>
      <c r="C106" s="145">
        <v>10</v>
      </c>
      <c r="D106" s="144">
        <v>0</v>
      </c>
      <c r="E106" s="144">
        <v>10</v>
      </c>
      <c r="F106" s="91">
        <v>0</v>
      </c>
      <c r="G106" s="118">
        <v>10</v>
      </c>
      <c r="H106" s="119">
        <v>2</v>
      </c>
      <c r="I106" s="119">
        <v>-8</v>
      </c>
      <c r="J106" s="146">
        <v>-80</v>
      </c>
      <c r="K106" s="147" t="s">
        <v>16</v>
      </c>
      <c r="L106" s="146" t="s">
        <v>16</v>
      </c>
      <c r="M106" s="147" t="s">
        <v>16</v>
      </c>
      <c r="N106" s="146" t="s">
        <v>16</v>
      </c>
      <c r="O106" s="147" t="s">
        <v>16</v>
      </c>
      <c r="P106" s="146" t="s">
        <v>16</v>
      </c>
      <c r="Q106" s="147" t="s">
        <v>16</v>
      </c>
      <c r="R106" s="146" t="s">
        <v>16</v>
      </c>
      <c r="S106" s="145" t="s">
        <v>16</v>
      </c>
      <c r="T106" s="144" t="s">
        <v>16</v>
      </c>
    </row>
    <row r="107" spans="1:20" ht="24.6" thickBot="1" x14ac:dyDescent="0.35">
      <c r="A107" s="142" t="s">
        <v>75</v>
      </c>
      <c r="B107" s="143" t="s">
        <v>76</v>
      </c>
      <c r="C107" s="148">
        <v>5</v>
      </c>
      <c r="D107" s="124">
        <v>0</v>
      </c>
      <c r="E107" s="124">
        <v>-5</v>
      </c>
      <c r="F107" s="125">
        <v>-1</v>
      </c>
      <c r="G107" s="126">
        <v>5</v>
      </c>
      <c r="H107" s="127">
        <v>0</v>
      </c>
      <c r="I107" s="127">
        <v>-5</v>
      </c>
      <c r="J107" s="149">
        <v>-1</v>
      </c>
      <c r="K107" s="150" t="s">
        <v>16</v>
      </c>
      <c r="L107" s="149" t="s">
        <v>16</v>
      </c>
      <c r="M107" s="150" t="s">
        <v>16</v>
      </c>
      <c r="N107" s="149" t="s">
        <v>16</v>
      </c>
      <c r="O107" s="150" t="s">
        <v>16</v>
      </c>
      <c r="P107" s="149" t="s">
        <v>16</v>
      </c>
      <c r="Q107" s="150" t="s">
        <v>16</v>
      </c>
      <c r="R107" s="149" t="s">
        <v>16</v>
      </c>
      <c r="S107" s="148" t="s">
        <v>16</v>
      </c>
      <c r="T107" s="124" t="s">
        <v>16</v>
      </c>
    </row>
    <row r="108" spans="1:20" ht="15" thickBot="1" x14ac:dyDescent="0.35">
      <c r="A108" s="375" t="s">
        <v>77</v>
      </c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</row>
    <row r="109" spans="1:20" ht="15" thickBot="1" x14ac:dyDescent="0.35">
      <c r="A109" s="151" t="s">
        <v>13</v>
      </c>
      <c r="B109" s="152"/>
      <c r="C109" s="153"/>
      <c r="D109" s="153"/>
      <c r="E109" s="153"/>
      <c r="F109" s="154"/>
      <c r="G109" s="155"/>
      <c r="H109" s="155"/>
      <c r="I109" s="155"/>
      <c r="J109" s="156"/>
      <c r="K109" s="156"/>
      <c r="L109" s="156"/>
      <c r="M109" s="156"/>
      <c r="N109" s="156"/>
      <c r="O109" s="156"/>
      <c r="P109" s="156"/>
      <c r="Q109" s="156"/>
      <c r="R109" s="156"/>
      <c r="S109" s="153"/>
      <c r="T109" s="157"/>
    </row>
    <row r="110" spans="1:20" ht="24.6" thickBot="1" x14ac:dyDescent="0.35">
      <c r="A110" s="158" t="s">
        <v>63</v>
      </c>
      <c r="B110" s="159" t="s">
        <v>15</v>
      </c>
      <c r="C110" s="160" t="s">
        <v>16</v>
      </c>
      <c r="D110" s="160" t="s">
        <v>16</v>
      </c>
      <c r="E110" s="160" t="s">
        <v>16</v>
      </c>
      <c r="F110" s="161" t="s">
        <v>16</v>
      </c>
      <c r="G110" s="162">
        <v>400</v>
      </c>
      <c r="H110" s="162">
        <v>400</v>
      </c>
      <c r="I110" s="162">
        <v>0</v>
      </c>
      <c r="J110" s="163">
        <v>0</v>
      </c>
      <c r="K110" s="163" t="s">
        <v>16</v>
      </c>
      <c r="L110" s="163" t="s">
        <v>16</v>
      </c>
      <c r="M110" s="163" t="s">
        <v>16</v>
      </c>
      <c r="N110" s="163" t="s">
        <v>16</v>
      </c>
      <c r="O110" s="163" t="s">
        <v>16</v>
      </c>
      <c r="P110" s="163" t="s">
        <v>16</v>
      </c>
      <c r="Q110" s="163" t="s">
        <v>16</v>
      </c>
      <c r="R110" s="163" t="s">
        <v>16</v>
      </c>
      <c r="S110" s="160" t="s">
        <v>16</v>
      </c>
      <c r="T110" s="160" t="s">
        <v>16</v>
      </c>
    </row>
    <row r="111" spans="1:20" ht="15" thickBot="1" x14ac:dyDescent="0.35">
      <c r="A111" s="151" t="s">
        <v>30</v>
      </c>
      <c r="B111" s="152"/>
      <c r="C111" s="153"/>
      <c r="D111" s="153"/>
      <c r="E111" s="153"/>
      <c r="F111" s="154"/>
      <c r="G111" s="155"/>
      <c r="H111" s="155"/>
      <c r="I111" s="155"/>
      <c r="J111" s="156"/>
      <c r="K111" s="156"/>
      <c r="L111" s="156"/>
      <c r="M111" s="156"/>
      <c r="N111" s="156"/>
      <c r="O111" s="156"/>
      <c r="P111" s="156"/>
      <c r="Q111" s="156"/>
      <c r="R111" s="156"/>
      <c r="S111" s="153"/>
      <c r="T111" s="164"/>
    </row>
    <row r="112" spans="1:20" ht="15" thickBot="1" x14ac:dyDescent="0.35">
      <c r="A112" s="158" t="s">
        <v>78</v>
      </c>
      <c r="B112" s="165" t="s">
        <v>32</v>
      </c>
      <c r="C112" s="166" t="s">
        <v>16</v>
      </c>
      <c r="D112" s="166" t="s">
        <v>16</v>
      </c>
      <c r="E112" s="166" t="s">
        <v>16</v>
      </c>
      <c r="F112" s="167" t="s">
        <v>16</v>
      </c>
      <c r="G112" s="168">
        <v>0.8</v>
      </c>
      <c r="H112" s="168">
        <v>0.8</v>
      </c>
      <c r="I112" s="169">
        <v>0</v>
      </c>
      <c r="J112" s="168">
        <v>0</v>
      </c>
      <c r="K112" s="168" t="s">
        <v>16</v>
      </c>
      <c r="L112" s="168" t="s">
        <v>16</v>
      </c>
      <c r="M112" s="168" t="s">
        <v>16</v>
      </c>
      <c r="N112" s="168" t="s">
        <v>16</v>
      </c>
      <c r="O112" s="168" t="s">
        <v>16</v>
      </c>
      <c r="P112" s="168" t="s">
        <v>16</v>
      </c>
      <c r="Q112" s="168" t="s">
        <v>16</v>
      </c>
      <c r="R112" s="168" t="s">
        <v>16</v>
      </c>
      <c r="S112" s="166" t="s">
        <v>16</v>
      </c>
      <c r="T112" s="166" t="s">
        <v>16</v>
      </c>
    </row>
    <row r="113" spans="1:20" ht="24.6" thickBot="1" x14ac:dyDescent="0.35">
      <c r="A113" s="142" t="s">
        <v>48</v>
      </c>
      <c r="B113" s="170" t="s">
        <v>32</v>
      </c>
      <c r="C113" s="144" t="s">
        <v>16</v>
      </c>
      <c r="D113" s="144" t="s">
        <v>16</v>
      </c>
      <c r="E113" s="144" t="s">
        <v>16</v>
      </c>
      <c r="F113" s="112" t="s">
        <v>16</v>
      </c>
      <c r="G113" s="110">
        <v>1</v>
      </c>
      <c r="H113" s="110">
        <v>1</v>
      </c>
      <c r="I113" s="119">
        <v>0</v>
      </c>
      <c r="J113" s="110">
        <v>0</v>
      </c>
      <c r="K113" s="110" t="s">
        <v>16</v>
      </c>
      <c r="L113" s="110" t="s">
        <v>16</v>
      </c>
      <c r="M113" s="110" t="s">
        <v>16</v>
      </c>
      <c r="N113" s="110" t="s">
        <v>16</v>
      </c>
      <c r="O113" s="110" t="s">
        <v>16</v>
      </c>
      <c r="P113" s="110" t="s">
        <v>16</v>
      </c>
      <c r="Q113" s="110" t="s">
        <v>16</v>
      </c>
      <c r="R113" s="110" t="s">
        <v>16</v>
      </c>
      <c r="S113" s="144" t="s">
        <v>16</v>
      </c>
      <c r="T113" s="144" t="s">
        <v>16</v>
      </c>
    </row>
    <row r="114" spans="1:20" ht="36.6" thickBot="1" x14ac:dyDescent="0.35">
      <c r="A114" s="142" t="s">
        <v>79</v>
      </c>
      <c r="B114" s="170"/>
      <c r="C114" s="144" t="s">
        <v>16</v>
      </c>
      <c r="D114" s="144" t="s">
        <v>16</v>
      </c>
      <c r="E114" s="144" t="s">
        <v>16</v>
      </c>
      <c r="F114" s="112" t="s">
        <v>16</v>
      </c>
      <c r="G114" s="110">
        <v>0.15</v>
      </c>
      <c r="H114" s="110">
        <v>0.2</v>
      </c>
      <c r="I114" s="110">
        <v>0.05</v>
      </c>
      <c r="J114" s="110">
        <v>0.33</v>
      </c>
      <c r="K114" s="110" t="s">
        <v>16</v>
      </c>
      <c r="L114" s="110" t="s">
        <v>16</v>
      </c>
      <c r="M114" s="110" t="s">
        <v>16</v>
      </c>
      <c r="N114" s="110" t="s">
        <v>16</v>
      </c>
      <c r="O114" s="110" t="s">
        <v>16</v>
      </c>
      <c r="P114" s="110" t="s">
        <v>16</v>
      </c>
      <c r="Q114" s="110" t="s">
        <v>16</v>
      </c>
      <c r="R114" s="110" t="s">
        <v>16</v>
      </c>
      <c r="S114" s="144" t="s">
        <v>16</v>
      </c>
      <c r="T114" s="144" t="s">
        <v>16</v>
      </c>
    </row>
    <row r="115" spans="1:20" ht="24.6" thickBot="1" x14ac:dyDescent="0.35">
      <c r="A115" s="142" t="s">
        <v>50</v>
      </c>
      <c r="B115" s="170" t="s">
        <v>32</v>
      </c>
      <c r="C115" s="144" t="s">
        <v>16</v>
      </c>
      <c r="D115" s="144" t="s">
        <v>16</v>
      </c>
      <c r="E115" s="144" t="s">
        <v>16</v>
      </c>
      <c r="F115" s="112" t="s">
        <v>16</v>
      </c>
      <c r="G115" s="110">
        <v>0.9</v>
      </c>
      <c r="H115" s="110">
        <v>0.9</v>
      </c>
      <c r="I115" s="119">
        <v>0</v>
      </c>
      <c r="J115" s="110">
        <v>0</v>
      </c>
      <c r="K115" s="110" t="s">
        <v>16</v>
      </c>
      <c r="L115" s="110" t="s">
        <v>16</v>
      </c>
      <c r="M115" s="110" t="s">
        <v>16</v>
      </c>
      <c r="N115" s="110" t="s">
        <v>16</v>
      </c>
      <c r="O115" s="110" t="s">
        <v>16</v>
      </c>
      <c r="P115" s="110" t="s">
        <v>16</v>
      </c>
      <c r="Q115" s="110" t="s">
        <v>16</v>
      </c>
      <c r="R115" s="110" t="s">
        <v>16</v>
      </c>
      <c r="S115" s="144" t="s">
        <v>16</v>
      </c>
      <c r="T115" s="144" t="s">
        <v>16</v>
      </c>
    </row>
    <row r="116" spans="1:20" ht="24.6" thickBot="1" x14ac:dyDescent="0.35">
      <c r="A116" s="142" t="s">
        <v>51</v>
      </c>
      <c r="B116" s="170" t="s">
        <v>32</v>
      </c>
      <c r="C116" s="144" t="s">
        <v>16</v>
      </c>
      <c r="D116" s="144" t="s">
        <v>16</v>
      </c>
      <c r="E116" s="144" t="s">
        <v>16</v>
      </c>
      <c r="F116" s="112" t="s">
        <v>16</v>
      </c>
      <c r="G116" s="110">
        <v>0.95</v>
      </c>
      <c r="H116" s="110">
        <v>0.95</v>
      </c>
      <c r="I116" s="119">
        <v>0</v>
      </c>
      <c r="J116" s="110">
        <v>0</v>
      </c>
      <c r="K116" s="110" t="s">
        <v>16</v>
      </c>
      <c r="L116" s="110" t="s">
        <v>16</v>
      </c>
      <c r="M116" s="110" t="s">
        <v>16</v>
      </c>
      <c r="N116" s="110" t="s">
        <v>16</v>
      </c>
      <c r="O116" s="110" t="s">
        <v>16</v>
      </c>
      <c r="P116" s="110" t="s">
        <v>16</v>
      </c>
      <c r="Q116" s="110" t="s">
        <v>16</v>
      </c>
      <c r="R116" s="110" t="s">
        <v>16</v>
      </c>
      <c r="S116" s="144" t="s">
        <v>16</v>
      </c>
      <c r="T116" s="144" t="s">
        <v>16</v>
      </c>
    </row>
    <row r="117" spans="1:20" ht="15" thickBot="1" x14ac:dyDescent="0.35">
      <c r="A117" s="142" t="s">
        <v>52</v>
      </c>
      <c r="B117" s="171" t="s">
        <v>32</v>
      </c>
      <c r="C117" s="172" t="s">
        <v>16</v>
      </c>
      <c r="D117" s="172" t="s">
        <v>16</v>
      </c>
      <c r="E117" s="172" t="s">
        <v>16</v>
      </c>
      <c r="F117" s="173" t="s">
        <v>16</v>
      </c>
      <c r="G117" s="174">
        <v>0.79</v>
      </c>
      <c r="H117" s="174">
        <v>0.79</v>
      </c>
      <c r="I117" s="175">
        <v>0</v>
      </c>
      <c r="J117" s="174">
        <v>0</v>
      </c>
      <c r="K117" s="174" t="s">
        <v>16</v>
      </c>
      <c r="L117" s="174" t="s">
        <v>16</v>
      </c>
      <c r="M117" s="174" t="s">
        <v>16</v>
      </c>
      <c r="N117" s="174" t="s">
        <v>16</v>
      </c>
      <c r="O117" s="174" t="s">
        <v>16</v>
      </c>
      <c r="P117" s="174" t="s">
        <v>16</v>
      </c>
      <c r="Q117" s="174" t="s">
        <v>16</v>
      </c>
      <c r="R117" s="174" t="s">
        <v>16</v>
      </c>
      <c r="S117" s="172" t="s">
        <v>16</v>
      </c>
      <c r="T117" s="172" t="s">
        <v>16</v>
      </c>
    </row>
    <row r="118" spans="1:20" ht="24.6" thickBot="1" x14ac:dyDescent="0.35">
      <c r="A118" s="176" t="s">
        <v>53</v>
      </c>
      <c r="B118" s="170" t="s">
        <v>32</v>
      </c>
      <c r="C118" s="177" t="s">
        <v>16</v>
      </c>
      <c r="D118" s="177" t="s">
        <v>16</v>
      </c>
      <c r="E118" s="177" t="s">
        <v>16</v>
      </c>
      <c r="F118" s="178" t="s">
        <v>16</v>
      </c>
      <c r="G118" s="179">
        <v>1</v>
      </c>
      <c r="H118" s="179">
        <v>0.9</v>
      </c>
      <c r="I118" s="179">
        <v>-0.1</v>
      </c>
      <c r="J118" s="179">
        <v>-0.1</v>
      </c>
      <c r="K118" s="179" t="s">
        <v>16</v>
      </c>
      <c r="L118" s="179" t="s">
        <v>16</v>
      </c>
      <c r="M118" s="179" t="s">
        <v>16</v>
      </c>
      <c r="N118" s="179" t="s">
        <v>16</v>
      </c>
      <c r="O118" s="179" t="s">
        <v>16</v>
      </c>
      <c r="P118" s="179" t="s">
        <v>16</v>
      </c>
      <c r="Q118" s="179" t="s">
        <v>16</v>
      </c>
      <c r="R118" s="179" t="s">
        <v>16</v>
      </c>
      <c r="S118" s="177" t="s">
        <v>16</v>
      </c>
      <c r="T118" s="177" t="s">
        <v>16</v>
      </c>
    </row>
    <row r="119" spans="1:20" ht="23.4" thickBot="1" x14ac:dyDescent="0.35">
      <c r="A119" s="176" t="s">
        <v>54</v>
      </c>
      <c r="B119" s="170" t="s">
        <v>80</v>
      </c>
      <c r="C119" s="177" t="s">
        <v>16</v>
      </c>
      <c r="D119" s="177" t="s">
        <v>16</v>
      </c>
      <c r="E119" s="177" t="s">
        <v>16</v>
      </c>
      <c r="F119" s="178" t="s">
        <v>16</v>
      </c>
      <c r="G119" s="180">
        <v>10</v>
      </c>
      <c r="H119" s="180">
        <v>0</v>
      </c>
      <c r="I119" s="180">
        <v>-10</v>
      </c>
      <c r="J119" s="179">
        <v>-1</v>
      </c>
      <c r="K119" s="179" t="s">
        <v>16</v>
      </c>
      <c r="L119" s="179" t="s">
        <v>16</v>
      </c>
      <c r="M119" s="179" t="s">
        <v>16</v>
      </c>
      <c r="N119" s="179" t="s">
        <v>16</v>
      </c>
      <c r="O119" s="179" t="s">
        <v>16</v>
      </c>
      <c r="P119" s="179" t="s">
        <v>16</v>
      </c>
      <c r="Q119" s="179" t="s">
        <v>16</v>
      </c>
      <c r="R119" s="179" t="s">
        <v>16</v>
      </c>
      <c r="S119" s="177" t="s">
        <v>16</v>
      </c>
      <c r="T119" s="177" t="s">
        <v>16</v>
      </c>
    </row>
    <row r="120" spans="1:20" ht="24.6" thickBot="1" x14ac:dyDescent="0.35">
      <c r="A120" s="176" t="s">
        <v>56</v>
      </c>
      <c r="B120" s="170" t="s">
        <v>32</v>
      </c>
      <c r="C120" s="177" t="s">
        <v>16</v>
      </c>
      <c r="D120" s="177" t="s">
        <v>16</v>
      </c>
      <c r="E120" s="177" t="s">
        <v>16</v>
      </c>
      <c r="F120" s="178" t="s">
        <v>16</v>
      </c>
      <c r="G120" s="179">
        <v>0.7</v>
      </c>
      <c r="H120" s="179">
        <v>0.7</v>
      </c>
      <c r="I120" s="180">
        <v>0</v>
      </c>
      <c r="J120" s="179">
        <v>0</v>
      </c>
      <c r="K120" s="179" t="s">
        <v>16</v>
      </c>
      <c r="L120" s="179" t="s">
        <v>16</v>
      </c>
      <c r="M120" s="179" t="s">
        <v>16</v>
      </c>
      <c r="N120" s="179" t="s">
        <v>16</v>
      </c>
      <c r="O120" s="179" t="s">
        <v>16</v>
      </c>
      <c r="P120" s="179" t="s">
        <v>16</v>
      </c>
      <c r="Q120" s="179" t="s">
        <v>16</v>
      </c>
      <c r="R120" s="179" t="s">
        <v>16</v>
      </c>
      <c r="S120" s="177" t="s">
        <v>16</v>
      </c>
      <c r="T120" s="177" t="s">
        <v>16</v>
      </c>
    </row>
    <row r="121" spans="1:20" ht="24.6" thickBot="1" x14ac:dyDescent="0.35">
      <c r="A121" s="176" t="s">
        <v>81</v>
      </c>
      <c r="B121" s="170" t="s">
        <v>32</v>
      </c>
      <c r="C121" s="177" t="s">
        <v>16</v>
      </c>
      <c r="D121" s="177" t="s">
        <v>16</v>
      </c>
      <c r="E121" s="177" t="s">
        <v>16</v>
      </c>
      <c r="F121" s="178" t="s">
        <v>16</v>
      </c>
      <c r="G121" s="179">
        <v>0.7</v>
      </c>
      <c r="H121" s="179">
        <v>0.7</v>
      </c>
      <c r="I121" s="180">
        <v>0</v>
      </c>
      <c r="J121" s="179">
        <v>0</v>
      </c>
      <c r="K121" s="179" t="s">
        <v>16</v>
      </c>
      <c r="L121" s="179" t="s">
        <v>16</v>
      </c>
      <c r="M121" s="179" t="s">
        <v>16</v>
      </c>
      <c r="N121" s="179" t="s">
        <v>16</v>
      </c>
      <c r="O121" s="179" t="s">
        <v>16</v>
      </c>
      <c r="P121" s="179" t="s">
        <v>16</v>
      </c>
      <c r="Q121" s="179" t="s">
        <v>16</v>
      </c>
      <c r="R121" s="179" t="s">
        <v>16</v>
      </c>
      <c r="S121" s="177" t="s">
        <v>16</v>
      </c>
      <c r="T121" s="177" t="s">
        <v>16</v>
      </c>
    </row>
    <row r="122" spans="1:20" ht="15" thickBot="1" x14ac:dyDescent="0.35">
      <c r="A122" s="176" t="s">
        <v>82</v>
      </c>
      <c r="B122" s="170" t="s">
        <v>32</v>
      </c>
      <c r="C122" s="177" t="s">
        <v>16</v>
      </c>
      <c r="D122" s="177" t="s">
        <v>16</v>
      </c>
      <c r="E122" s="177" t="s">
        <v>16</v>
      </c>
      <c r="F122" s="178" t="s">
        <v>16</v>
      </c>
      <c r="G122" s="179">
        <v>0.8</v>
      </c>
      <c r="H122" s="179">
        <v>0.8</v>
      </c>
      <c r="I122" s="180">
        <v>0</v>
      </c>
      <c r="J122" s="179">
        <v>0</v>
      </c>
      <c r="K122" s="179" t="s">
        <v>16</v>
      </c>
      <c r="L122" s="179" t="s">
        <v>16</v>
      </c>
      <c r="M122" s="179" t="s">
        <v>16</v>
      </c>
      <c r="N122" s="179" t="s">
        <v>16</v>
      </c>
      <c r="O122" s="179" t="s">
        <v>16</v>
      </c>
      <c r="P122" s="179" t="s">
        <v>16</v>
      </c>
      <c r="Q122" s="179" t="s">
        <v>16</v>
      </c>
      <c r="R122" s="179" t="s">
        <v>16</v>
      </c>
      <c r="S122" s="177" t="s">
        <v>16</v>
      </c>
      <c r="T122" s="177" t="s">
        <v>16</v>
      </c>
    </row>
    <row r="123" spans="1:20" ht="15" thickBot="1" x14ac:dyDescent="0.35">
      <c r="A123" s="176" t="s">
        <v>83</v>
      </c>
      <c r="B123" s="170" t="s">
        <v>84</v>
      </c>
      <c r="C123" s="177" t="s">
        <v>16</v>
      </c>
      <c r="D123" s="177" t="s">
        <v>16</v>
      </c>
      <c r="E123" s="177" t="s">
        <v>16</v>
      </c>
      <c r="F123" s="178" t="s">
        <v>16</v>
      </c>
      <c r="G123" s="180">
        <v>10</v>
      </c>
      <c r="H123" s="180">
        <v>2</v>
      </c>
      <c r="I123" s="180">
        <v>-8</v>
      </c>
      <c r="J123" s="179">
        <v>-0.8</v>
      </c>
      <c r="K123" s="179" t="s">
        <v>16</v>
      </c>
      <c r="L123" s="179" t="s">
        <v>16</v>
      </c>
      <c r="M123" s="179" t="s">
        <v>16</v>
      </c>
      <c r="N123" s="179" t="s">
        <v>16</v>
      </c>
      <c r="O123" s="179" t="s">
        <v>16</v>
      </c>
      <c r="P123" s="179" t="s">
        <v>16</v>
      </c>
      <c r="Q123" s="179" t="s">
        <v>16</v>
      </c>
      <c r="R123" s="179" t="s">
        <v>16</v>
      </c>
      <c r="S123" s="177" t="s">
        <v>16</v>
      </c>
      <c r="T123" s="177" t="s">
        <v>16</v>
      </c>
    </row>
    <row r="124" spans="1:20" ht="15" thickBot="1" x14ac:dyDescent="0.35">
      <c r="A124" s="176" t="s">
        <v>85</v>
      </c>
      <c r="B124" s="170" t="s">
        <v>84</v>
      </c>
      <c r="C124" s="177" t="s">
        <v>16</v>
      </c>
      <c r="D124" s="177" t="s">
        <v>16</v>
      </c>
      <c r="E124" s="177" t="s">
        <v>16</v>
      </c>
      <c r="F124" s="178" t="s">
        <v>16</v>
      </c>
      <c r="G124" s="180">
        <v>5</v>
      </c>
      <c r="H124" s="180">
        <v>0</v>
      </c>
      <c r="I124" s="180">
        <v>-5</v>
      </c>
      <c r="J124" s="179">
        <v>-1</v>
      </c>
      <c r="K124" s="179" t="s">
        <v>16</v>
      </c>
      <c r="L124" s="179" t="s">
        <v>16</v>
      </c>
      <c r="M124" s="179" t="s">
        <v>16</v>
      </c>
      <c r="N124" s="179" t="s">
        <v>16</v>
      </c>
      <c r="O124" s="179" t="s">
        <v>16</v>
      </c>
      <c r="P124" s="179" t="s">
        <v>16</v>
      </c>
      <c r="Q124" s="179" t="s">
        <v>16</v>
      </c>
      <c r="R124" s="179" t="s">
        <v>16</v>
      </c>
      <c r="S124" s="177" t="s">
        <v>16</v>
      </c>
      <c r="T124" s="177" t="s">
        <v>16</v>
      </c>
    </row>
    <row r="125" spans="1:20" ht="15" thickBot="1" x14ac:dyDescent="0.35">
      <c r="A125" s="403" t="s">
        <v>131</v>
      </c>
      <c r="B125" s="404"/>
      <c r="C125" s="404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5"/>
    </row>
    <row r="126" spans="1:20" ht="15" thickBot="1" x14ac:dyDescent="0.35">
      <c r="A126" s="86" t="s">
        <v>13</v>
      </c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3"/>
    </row>
    <row r="127" spans="1:20" ht="15" thickBot="1" x14ac:dyDescent="0.35">
      <c r="A127" s="181" t="s">
        <v>86</v>
      </c>
      <c r="B127" s="133" t="s">
        <v>15</v>
      </c>
      <c r="C127" s="182">
        <v>12300</v>
      </c>
      <c r="D127" s="135">
        <v>12302</v>
      </c>
      <c r="E127" s="135">
        <v>2</v>
      </c>
      <c r="F127" s="103">
        <v>0</v>
      </c>
      <c r="G127" s="92">
        <v>12330</v>
      </c>
      <c r="H127" s="183">
        <v>12331</v>
      </c>
      <c r="I127" s="184">
        <v>0</v>
      </c>
      <c r="J127" s="137">
        <v>0</v>
      </c>
      <c r="K127" s="138" t="s">
        <v>16</v>
      </c>
      <c r="L127" s="138" t="s">
        <v>16</v>
      </c>
      <c r="M127" s="138" t="s">
        <v>16</v>
      </c>
      <c r="N127" s="138" t="s">
        <v>16</v>
      </c>
      <c r="O127" s="138" t="s">
        <v>16</v>
      </c>
      <c r="P127" s="138" t="s">
        <v>16</v>
      </c>
      <c r="Q127" s="138" t="s">
        <v>16</v>
      </c>
      <c r="R127" s="138" t="s">
        <v>16</v>
      </c>
      <c r="S127" s="139" t="s">
        <v>16</v>
      </c>
      <c r="T127" s="134" t="s">
        <v>16</v>
      </c>
    </row>
    <row r="128" spans="1:20" ht="15" thickBot="1" x14ac:dyDescent="0.35">
      <c r="A128" s="86" t="s">
        <v>30</v>
      </c>
      <c r="B128" s="332" t="s">
        <v>16</v>
      </c>
      <c r="C128" s="332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3"/>
    </row>
    <row r="129" spans="1:20" ht="69" thickBot="1" x14ac:dyDescent="0.35">
      <c r="A129" s="185" t="s">
        <v>87</v>
      </c>
      <c r="B129" s="133" t="s">
        <v>88</v>
      </c>
      <c r="C129" s="182">
        <v>5.8</v>
      </c>
      <c r="D129" s="135">
        <v>5.8</v>
      </c>
      <c r="E129" s="135">
        <v>0</v>
      </c>
      <c r="F129" s="103">
        <v>0</v>
      </c>
      <c r="G129" s="92">
        <v>5.8</v>
      </c>
      <c r="H129" s="93">
        <v>5.8</v>
      </c>
      <c r="I129" s="137">
        <v>0</v>
      </c>
      <c r="J129" s="106">
        <v>0</v>
      </c>
      <c r="K129" s="178" t="s">
        <v>16</v>
      </c>
      <c r="L129" s="178" t="s">
        <v>16</v>
      </c>
      <c r="M129" s="178" t="s">
        <v>16</v>
      </c>
      <c r="N129" s="106" t="s">
        <v>16</v>
      </c>
      <c r="O129" s="178" t="s">
        <v>16</v>
      </c>
      <c r="P129" s="106" t="s">
        <v>16</v>
      </c>
      <c r="Q129" s="178" t="s">
        <v>16</v>
      </c>
      <c r="R129" s="106" t="s">
        <v>16</v>
      </c>
      <c r="S129" s="134" t="s">
        <v>16</v>
      </c>
      <c r="T129" s="97" t="s">
        <v>16</v>
      </c>
    </row>
    <row r="130" spans="1:20" x14ac:dyDescent="0.3">
      <c r="A130" s="406" t="s">
        <v>132</v>
      </c>
      <c r="B130" s="407"/>
      <c r="C130" s="407"/>
      <c r="D130" s="407"/>
      <c r="E130" s="407"/>
      <c r="F130" s="407"/>
      <c r="G130" s="407"/>
      <c r="H130" s="407"/>
      <c r="I130" s="407"/>
      <c r="J130" s="407"/>
      <c r="K130" s="407"/>
      <c r="L130" s="407"/>
      <c r="M130" s="407"/>
      <c r="N130" s="407"/>
      <c r="O130" s="407"/>
      <c r="P130" s="407"/>
      <c r="Q130" s="407"/>
      <c r="R130" s="407"/>
      <c r="S130" s="407"/>
      <c r="T130" s="408"/>
    </row>
    <row r="131" spans="1:20" ht="15" thickBot="1" x14ac:dyDescent="0.35">
      <c r="A131" s="186" t="s">
        <v>13</v>
      </c>
      <c r="B131" s="409"/>
      <c r="C131" s="409"/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R131" s="409"/>
      <c r="S131" s="409"/>
      <c r="T131" s="410"/>
    </row>
    <row r="132" spans="1:20" ht="23.4" thickBot="1" x14ac:dyDescent="0.35">
      <c r="A132" s="187" t="s">
        <v>89</v>
      </c>
      <c r="B132" s="100" t="s">
        <v>90</v>
      </c>
      <c r="C132" s="14">
        <v>108</v>
      </c>
      <c r="D132" s="188">
        <v>108</v>
      </c>
      <c r="E132" s="188">
        <v>0</v>
      </c>
      <c r="F132" s="189">
        <v>0</v>
      </c>
      <c r="G132" s="92">
        <v>110</v>
      </c>
      <c r="H132" s="155">
        <v>113</v>
      </c>
      <c r="I132" s="184">
        <v>3</v>
      </c>
      <c r="J132" s="137">
        <v>2.7E-2</v>
      </c>
      <c r="K132" s="190" t="s">
        <v>16</v>
      </c>
      <c r="L132" s="190" t="s">
        <v>16</v>
      </c>
      <c r="M132" s="190" t="s">
        <v>16</v>
      </c>
      <c r="N132" s="190" t="s">
        <v>16</v>
      </c>
      <c r="O132" s="190" t="s">
        <v>16</v>
      </c>
      <c r="P132" s="190" t="s">
        <v>16</v>
      </c>
      <c r="Q132" s="190" t="s">
        <v>16</v>
      </c>
      <c r="R132" s="190" t="s">
        <v>16</v>
      </c>
      <c r="S132" s="191" t="s">
        <v>16</v>
      </c>
      <c r="T132" s="188" t="s">
        <v>16</v>
      </c>
    </row>
    <row r="133" spans="1:20" ht="15" thickBot="1" x14ac:dyDescent="0.35">
      <c r="A133" s="186" t="s">
        <v>30</v>
      </c>
      <c r="B133" s="411"/>
      <c r="C133" s="411"/>
      <c r="D133" s="411"/>
      <c r="E133" s="411"/>
      <c r="F133" s="411"/>
      <c r="G133" s="411"/>
      <c r="H133" s="411"/>
      <c r="I133" s="411"/>
      <c r="J133" s="411"/>
      <c r="K133" s="411"/>
      <c r="L133" s="411"/>
      <c r="M133" s="411"/>
      <c r="N133" s="411"/>
      <c r="O133" s="411"/>
      <c r="P133" s="411"/>
      <c r="Q133" s="411"/>
      <c r="R133" s="411"/>
      <c r="S133" s="411"/>
      <c r="T133" s="412"/>
    </row>
    <row r="134" spans="1:20" ht="15" thickBot="1" x14ac:dyDescent="0.35">
      <c r="A134" s="192" t="s">
        <v>91</v>
      </c>
      <c r="B134" s="100" t="s">
        <v>32</v>
      </c>
      <c r="C134" s="101">
        <v>0.2</v>
      </c>
      <c r="D134" s="102">
        <v>0.2</v>
      </c>
      <c r="E134" s="135">
        <v>0</v>
      </c>
      <c r="F134" s="103">
        <v>0</v>
      </c>
      <c r="G134" s="104">
        <v>0.2</v>
      </c>
      <c r="H134" s="105">
        <v>0.2</v>
      </c>
      <c r="I134" s="105">
        <v>0</v>
      </c>
      <c r="J134" s="106">
        <v>0</v>
      </c>
      <c r="K134" s="178" t="s">
        <v>16</v>
      </c>
      <c r="L134" s="178" t="s">
        <v>16</v>
      </c>
      <c r="M134" s="193" t="s">
        <v>16</v>
      </c>
      <c r="N134" s="107" t="s">
        <v>16</v>
      </c>
      <c r="O134" s="107" t="s">
        <v>16</v>
      </c>
      <c r="P134" s="106" t="s">
        <v>16</v>
      </c>
      <c r="Q134" s="107" t="s">
        <v>16</v>
      </c>
      <c r="R134" s="106" t="s">
        <v>16</v>
      </c>
      <c r="S134" s="108" t="s">
        <v>16</v>
      </c>
      <c r="T134" s="102" t="s">
        <v>16</v>
      </c>
    </row>
    <row r="135" spans="1:20" ht="15" thickBot="1" x14ac:dyDescent="0.35">
      <c r="A135" s="192" t="s">
        <v>92</v>
      </c>
      <c r="B135" s="100" t="s">
        <v>32</v>
      </c>
      <c r="C135" s="109">
        <v>0.2</v>
      </c>
      <c r="D135" s="110">
        <v>0.2</v>
      </c>
      <c r="E135" s="90">
        <f>$D135-$C135</f>
        <v>0</v>
      </c>
      <c r="F135" s="91">
        <f>$E135/$C135</f>
        <v>0</v>
      </c>
      <c r="G135" s="111">
        <v>0.2</v>
      </c>
      <c r="H135" s="112">
        <v>0.2</v>
      </c>
      <c r="I135" s="194">
        <v>0</v>
      </c>
      <c r="J135" s="112">
        <v>0</v>
      </c>
      <c r="K135" s="195" t="s">
        <v>16</v>
      </c>
      <c r="L135" s="195" t="s">
        <v>16</v>
      </c>
      <c r="M135" s="196" t="s">
        <v>16</v>
      </c>
      <c r="N135" s="114" t="s">
        <v>16</v>
      </c>
      <c r="O135" s="114" t="s">
        <v>16</v>
      </c>
      <c r="P135" s="113" t="s">
        <v>16</v>
      </c>
      <c r="Q135" s="114" t="s">
        <v>16</v>
      </c>
      <c r="R135" s="194" t="s">
        <v>16</v>
      </c>
      <c r="S135" s="197" t="s">
        <v>16</v>
      </c>
      <c r="T135" s="110" t="s">
        <v>16</v>
      </c>
    </row>
    <row r="136" spans="1:20" x14ac:dyDescent="0.3">
      <c r="A136" s="192" t="s">
        <v>93</v>
      </c>
      <c r="B136" s="100" t="s">
        <v>94</v>
      </c>
      <c r="C136" s="89">
        <v>5</v>
      </c>
      <c r="D136" s="90">
        <v>0</v>
      </c>
      <c r="E136" s="90">
        <f>$D136-$C136</f>
        <v>-5</v>
      </c>
      <c r="F136" s="91">
        <f>$E136/$C136</f>
        <v>-1</v>
      </c>
      <c r="G136" s="118">
        <v>5</v>
      </c>
      <c r="H136" s="119">
        <v>0</v>
      </c>
      <c r="I136" s="119">
        <v>-5</v>
      </c>
      <c r="J136" s="113">
        <v>-1</v>
      </c>
      <c r="K136" s="107" t="s">
        <v>16</v>
      </c>
      <c r="L136" s="107" t="s">
        <v>16</v>
      </c>
      <c r="M136" s="198" t="s">
        <v>16</v>
      </c>
      <c r="N136" s="114" t="s">
        <v>16</v>
      </c>
      <c r="O136" s="114" t="s">
        <v>16</v>
      </c>
      <c r="P136" s="113" t="s">
        <v>16</v>
      </c>
      <c r="Q136" s="114" t="s">
        <v>16</v>
      </c>
      <c r="R136" s="113" t="s">
        <v>16</v>
      </c>
      <c r="S136" s="120" t="s">
        <v>16</v>
      </c>
      <c r="T136" s="90" t="s">
        <v>16</v>
      </c>
    </row>
    <row r="137" spans="1:20" ht="23.4" thickBot="1" x14ac:dyDescent="0.35">
      <c r="A137" s="192" t="s">
        <v>95</v>
      </c>
      <c r="B137" s="100" t="s">
        <v>74</v>
      </c>
      <c r="C137" s="199">
        <v>10</v>
      </c>
      <c r="D137" s="131">
        <v>0</v>
      </c>
      <c r="E137" s="131">
        <f>$D137-$C137</f>
        <v>-10</v>
      </c>
      <c r="F137" s="125">
        <f>$E137/$C137</f>
        <v>-1</v>
      </c>
      <c r="G137" s="126">
        <v>10</v>
      </c>
      <c r="H137" s="127">
        <v>0</v>
      </c>
      <c r="I137" s="127">
        <v>-10</v>
      </c>
      <c r="J137" s="200">
        <v>-1</v>
      </c>
      <c r="K137" s="201" t="s">
        <v>16</v>
      </c>
      <c r="L137" s="201" t="s">
        <v>16</v>
      </c>
      <c r="M137" s="202" t="s">
        <v>16</v>
      </c>
      <c r="N137" s="201" t="s">
        <v>16</v>
      </c>
      <c r="O137" s="201" t="s">
        <v>16</v>
      </c>
      <c r="P137" s="200" t="s">
        <v>16</v>
      </c>
      <c r="Q137" s="201" t="s">
        <v>16</v>
      </c>
      <c r="R137" s="200" t="s">
        <v>16</v>
      </c>
      <c r="S137" s="130" t="s">
        <v>16</v>
      </c>
      <c r="T137" s="131" t="s">
        <v>16</v>
      </c>
    </row>
    <row r="138" spans="1:20" ht="15" thickBot="1" x14ac:dyDescent="0.35">
      <c r="A138" s="413" t="s">
        <v>133</v>
      </c>
      <c r="B138" s="414"/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4"/>
      <c r="Q138" s="414"/>
      <c r="R138" s="414"/>
      <c r="S138" s="414"/>
      <c r="T138" s="415"/>
    </row>
    <row r="139" spans="1:20" ht="15" thickBot="1" x14ac:dyDescent="0.35">
      <c r="A139" s="27" t="s">
        <v>13</v>
      </c>
      <c r="B139" s="90"/>
      <c r="C139" s="34"/>
      <c r="D139" s="90"/>
      <c r="E139" s="90"/>
      <c r="F139" s="194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4"/>
      <c r="T139" s="205"/>
    </row>
    <row r="140" spans="1:20" ht="24" x14ac:dyDescent="0.3">
      <c r="A140" s="46" t="s">
        <v>27</v>
      </c>
      <c r="B140" s="90" t="s">
        <v>15</v>
      </c>
      <c r="C140" s="34">
        <v>1166</v>
      </c>
      <c r="D140" s="90">
        <v>1222</v>
      </c>
      <c r="E140" s="90">
        <v>56</v>
      </c>
      <c r="F140" s="194">
        <v>4.8000000000000001E-2</v>
      </c>
      <c r="G140" s="206">
        <v>1166</v>
      </c>
      <c r="H140" s="206">
        <v>1239</v>
      </c>
      <c r="I140" s="206">
        <v>73</v>
      </c>
      <c r="J140" s="197">
        <v>6.3E-2</v>
      </c>
      <c r="K140" s="197" t="s">
        <v>16</v>
      </c>
      <c r="L140" s="197" t="s">
        <v>16</v>
      </c>
      <c r="M140" s="197" t="s">
        <v>16</v>
      </c>
      <c r="N140" s="197" t="s">
        <v>16</v>
      </c>
      <c r="O140" s="197" t="s">
        <v>16</v>
      </c>
      <c r="P140" s="197" t="s">
        <v>16</v>
      </c>
      <c r="Q140" s="197" t="s">
        <v>16</v>
      </c>
      <c r="R140" s="197" t="s">
        <v>16</v>
      </c>
      <c r="S140" s="90" t="s">
        <v>16</v>
      </c>
      <c r="T140" s="96" t="s">
        <v>16</v>
      </c>
    </row>
    <row r="141" spans="1:20" x14ac:dyDescent="0.3">
      <c r="A141" s="416" t="s">
        <v>134</v>
      </c>
      <c r="B141" s="417"/>
      <c r="C141" s="417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8"/>
    </row>
    <row r="142" spans="1:20" ht="15" thickBot="1" x14ac:dyDescent="0.35">
      <c r="A142" s="72" t="s">
        <v>13</v>
      </c>
      <c r="B142" s="409"/>
      <c r="C142" s="409"/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  <c r="R142" s="409"/>
      <c r="S142" s="409"/>
      <c r="T142" s="410"/>
    </row>
    <row r="143" spans="1:20" ht="15" thickBot="1" x14ac:dyDescent="0.35">
      <c r="A143" s="192" t="s">
        <v>96</v>
      </c>
      <c r="B143" s="100" t="s">
        <v>15</v>
      </c>
      <c r="C143" s="97">
        <v>356</v>
      </c>
      <c r="D143" s="188">
        <v>375</v>
      </c>
      <c r="E143" s="188">
        <v>19</v>
      </c>
      <c r="F143" s="189">
        <v>0.05</v>
      </c>
      <c r="G143" s="92">
        <v>230</v>
      </c>
      <c r="H143" s="93">
        <v>213</v>
      </c>
      <c r="I143" s="155">
        <v>-17</v>
      </c>
      <c r="J143" s="190">
        <v>-7.3999999999999996E-2</v>
      </c>
      <c r="K143" s="190" t="s">
        <v>16</v>
      </c>
      <c r="L143" s="190" t="s">
        <v>16</v>
      </c>
      <c r="M143" s="190" t="s">
        <v>16</v>
      </c>
      <c r="N143" s="190" t="s">
        <v>16</v>
      </c>
      <c r="O143" s="190" t="s">
        <v>16</v>
      </c>
      <c r="P143" s="190" t="s">
        <v>16</v>
      </c>
      <c r="Q143" s="190" t="s">
        <v>16</v>
      </c>
      <c r="R143" s="190" t="s">
        <v>16</v>
      </c>
      <c r="S143" s="191" t="s">
        <v>16</v>
      </c>
      <c r="T143" s="188" t="s">
        <v>16</v>
      </c>
    </row>
    <row r="144" spans="1:20" ht="15" thickBot="1" x14ac:dyDescent="0.35">
      <c r="A144" s="72" t="s">
        <v>30</v>
      </c>
      <c r="B144" s="411"/>
      <c r="C144" s="411"/>
      <c r="D144" s="411"/>
      <c r="E144" s="411"/>
      <c r="F144" s="411"/>
      <c r="G144" s="411"/>
      <c r="H144" s="411"/>
      <c r="I144" s="411"/>
      <c r="J144" s="411"/>
      <c r="K144" s="411"/>
      <c r="L144" s="411"/>
      <c r="M144" s="411"/>
      <c r="N144" s="411"/>
      <c r="O144" s="411"/>
      <c r="P144" s="411"/>
      <c r="Q144" s="411"/>
      <c r="R144" s="411"/>
      <c r="S144" s="411"/>
      <c r="T144" s="412"/>
    </row>
    <row r="145" spans="1:20" ht="24" x14ac:dyDescent="0.3">
      <c r="A145" s="192" t="s">
        <v>97</v>
      </c>
      <c r="B145" s="100" t="s">
        <v>32</v>
      </c>
      <c r="C145" s="108">
        <v>0.95</v>
      </c>
      <c r="D145" s="102">
        <v>0.95</v>
      </c>
      <c r="E145" s="102">
        <v>0</v>
      </c>
      <c r="F145" s="103">
        <v>0</v>
      </c>
      <c r="G145" s="104">
        <v>0.95</v>
      </c>
      <c r="H145" s="105">
        <v>0.95</v>
      </c>
      <c r="I145" s="105">
        <v>0</v>
      </c>
      <c r="J145" s="106">
        <v>0</v>
      </c>
      <c r="K145" s="107" t="s">
        <v>16</v>
      </c>
      <c r="L145" s="107" t="s">
        <v>16</v>
      </c>
      <c r="M145" s="107" t="s">
        <v>16</v>
      </c>
      <c r="N145" s="106" t="s">
        <v>16</v>
      </c>
      <c r="O145" s="107" t="s">
        <v>16</v>
      </c>
      <c r="P145" s="106" t="s">
        <v>16</v>
      </c>
      <c r="Q145" s="107" t="s">
        <v>16</v>
      </c>
      <c r="R145" s="106" t="s">
        <v>16</v>
      </c>
      <c r="S145" s="108" t="s">
        <v>16</v>
      </c>
      <c r="T145" s="108" t="s">
        <v>16</v>
      </c>
    </row>
    <row r="146" spans="1:20" ht="24.6" thickBot="1" x14ac:dyDescent="0.35">
      <c r="A146" s="192" t="s">
        <v>98</v>
      </c>
      <c r="B146" s="100" t="s">
        <v>32</v>
      </c>
      <c r="C146" s="207">
        <v>0.95</v>
      </c>
      <c r="D146" s="208">
        <v>0.95</v>
      </c>
      <c r="E146" s="131">
        <v>0</v>
      </c>
      <c r="F146" s="125">
        <v>0</v>
      </c>
      <c r="G146" s="209">
        <v>0.95</v>
      </c>
      <c r="H146" s="210">
        <v>0.95</v>
      </c>
      <c r="I146" s="210">
        <v>0</v>
      </c>
      <c r="J146" s="200">
        <v>0</v>
      </c>
      <c r="K146" s="201" t="s">
        <v>16</v>
      </c>
      <c r="L146" s="201" t="s">
        <v>16</v>
      </c>
      <c r="M146" s="201" t="s">
        <v>16</v>
      </c>
      <c r="N146" s="200" t="s">
        <v>16</v>
      </c>
      <c r="O146" s="201" t="s">
        <v>16</v>
      </c>
      <c r="P146" s="200" t="s">
        <v>16</v>
      </c>
      <c r="Q146" s="201"/>
      <c r="R146" s="200" t="s">
        <v>16</v>
      </c>
      <c r="S146" s="207" t="s">
        <v>16</v>
      </c>
      <c r="T146" s="207" t="s">
        <v>16</v>
      </c>
    </row>
    <row r="147" spans="1:20" x14ac:dyDescent="0.3">
      <c r="A147" s="419" t="s">
        <v>135</v>
      </c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420"/>
      <c r="Q147" s="420"/>
      <c r="R147" s="420"/>
      <c r="S147" s="420"/>
      <c r="T147" s="421"/>
    </row>
    <row r="148" spans="1:20" ht="15" thickBot="1" x14ac:dyDescent="0.35">
      <c r="A148" s="72" t="s">
        <v>13</v>
      </c>
      <c r="B148" s="409"/>
      <c r="C148" s="409"/>
      <c r="D148" s="409"/>
      <c r="E148" s="409"/>
      <c r="F148" s="409"/>
      <c r="G148" s="409"/>
      <c r="H148" s="409"/>
      <c r="I148" s="409"/>
      <c r="J148" s="409"/>
      <c r="K148" s="409"/>
      <c r="L148" s="409"/>
      <c r="M148" s="409"/>
      <c r="N148" s="409"/>
      <c r="O148" s="409"/>
      <c r="P148" s="409"/>
      <c r="Q148" s="409"/>
      <c r="R148" s="409"/>
      <c r="S148" s="409"/>
      <c r="T148" s="410"/>
    </row>
    <row r="149" spans="1:20" x14ac:dyDescent="0.3">
      <c r="A149" s="211" t="s">
        <v>99</v>
      </c>
      <c r="B149" s="212" t="s">
        <v>15</v>
      </c>
      <c r="C149" s="213">
        <v>700</v>
      </c>
      <c r="D149" s="214">
        <v>740</v>
      </c>
      <c r="E149" s="214">
        <v>40</v>
      </c>
      <c r="F149" s="215">
        <v>0.06</v>
      </c>
      <c r="G149" s="216">
        <v>300</v>
      </c>
      <c r="H149" s="217">
        <v>300</v>
      </c>
      <c r="I149" s="218">
        <v>0</v>
      </c>
      <c r="J149" s="105">
        <v>0</v>
      </c>
      <c r="K149" s="138" t="s">
        <v>16</v>
      </c>
      <c r="L149" s="138" t="s">
        <v>16</v>
      </c>
      <c r="M149" s="138" t="s">
        <v>16</v>
      </c>
      <c r="N149" s="138" t="s">
        <v>16</v>
      </c>
      <c r="O149" s="138" t="s">
        <v>16</v>
      </c>
      <c r="P149" s="138" t="s">
        <v>16</v>
      </c>
      <c r="Q149" s="138" t="s">
        <v>16</v>
      </c>
      <c r="R149" s="138" t="s">
        <v>16</v>
      </c>
      <c r="S149" s="219" t="s">
        <v>16</v>
      </c>
      <c r="T149" s="214" t="s">
        <v>16</v>
      </c>
    </row>
    <row r="150" spans="1:20" x14ac:dyDescent="0.3">
      <c r="A150" s="220" t="s">
        <v>100</v>
      </c>
      <c r="B150" s="90" t="s">
        <v>101</v>
      </c>
      <c r="C150" s="120">
        <v>39</v>
      </c>
      <c r="D150" s="90">
        <v>42</v>
      </c>
      <c r="E150" s="90">
        <v>3</v>
      </c>
      <c r="F150" s="112">
        <v>0.08</v>
      </c>
      <c r="G150" s="119">
        <v>39</v>
      </c>
      <c r="H150" s="119">
        <v>39</v>
      </c>
      <c r="I150" s="119">
        <v>0</v>
      </c>
      <c r="J150" s="112">
        <v>0</v>
      </c>
      <c r="K150" s="112" t="s">
        <v>16</v>
      </c>
      <c r="L150" s="112" t="s">
        <v>16</v>
      </c>
      <c r="M150" s="112" t="s">
        <v>16</v>
      </c>
      <c r="N150" s="112" t="s">
        <v>16</v>
      </c>
      <c r="O150" s="112" t="s">
        <v>16</v>
      </c>
      <c r="P150" s="112" t="s">
        <v>16</v>
      </c>
      <c r="Q150" s="112" t="s">
        <v>16</v>
      </c>
      <c r="R150" s="112"/>
      <c r="S150" s="90" t="s">
        <v>16</v>
      </c>
      <c r="T150" s="96" t="s">
        <v>16</v>
      </c>
    </row>
    <row r="151" spans="1:20" ht="15" thickBot="1" x14ac:dyDescent="0.35">
      <c r="A151" s="72" t="s">
        <v>30</v>
      </c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2"/>
    </row>
    <row r="152" spans="1:20" ht="24.6" thickBot="1" x14ac:dyDescent="0.35">
      <c r="A152" s="192" t="s">
        <v>102</v>
      </c>
      <c r="B152" s="100" t="s">
        <v>32</v>
      </c>
      <c r="C152" s="223">
        <v>0.95</v>
      </c>
      <c r="D152" s="94">
        <v>0.95</v>
      </c>
      <c r="E152" s="188">
        <v>0</v>
      </c>
      <c r="F152" s="189">
        <v>0</v>
      </c>
      <c r="G152" s="224">
        <v>0.95</v>
      </c>
      <c r="H152" s="224">
        <v>0.95</v>
      </c>
      <c r="I152" s="224">
        <v>0</v>
      </c>
      <c r="J152" s="224">
        <v>0</v>
      </c>
      <c r="K152" s="224" t="s">
        <v>16</v>
      </c>
      <c r="L152" s="224" t="s">
        <v>16</v>
      </c>
      <c r="M152" s="224" t="s">
        <v>16</v>
      </c>
      <c r="N152" s="224" t="s">
        <v>16</v>
      </c>
      <c r="O152" s="224" t="s">
        <v>16</v>
      </c>
      <c r="P152" s="224" t="s">
        <v>16</v>
      </c>
      <c r="Q152" s="224" t="s">
        <v>16</v>
      </c>
      <c r="R152" s="224" t="s">
        <v>16</v>
      </c>
      <c r="S152" s="94" t="s">
        <v>16</v>
      </c>
      <c r="T152" s="94" t="s">
        <v>16</v>
      </c>
    </row>
    <row r="153" spans="1:20" x14ac:dyDescent="0.3">
      <c r="A153" s="419" t="s">
        <v>136</v>
      </c>
      <c r="B153" s="420"/>
      <c r="C153" s="420"/>
      <c r="D153" s="420"/>
      <c r="E153" s="420"/>
      <c r="F153" s="420"/>
      <c r="G153" s="420"/>
      <c r="H153" s="420"/>
      <c r="I153" s="420"/>
      <c r="J153" s="420"/>
      <c r="K153" s="420"/>
      <c r="L153" s="420"/>
      <c r="M153" s="420"/>
      <c r="N153" s="420"/>
      <c r="O153" s="420"/>
      <c r="P153" s="420"/>
      <c r="Q153" s="420"/>
      <c r="R153" s="420"/>
      <c r="S153" s="420"/>
      <c r="T153" s="421"/>
    </row>
    <row r="154" spans="1:20" ht="15" thickBot="1" x14ac:dyDescent="0.35">
      <c r="A154" s="72" t="s">
        <v>13</v>
      </c>
      <c r="B154" s="422"/>
      <c r="C154" s="422"/>
      <c r="D154" s="422"/>
      <c r="E154" s="422"/>
      <c r="F154" s="422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3"/>
    </row>
    <row r="155" spans="1:20" ht="24.6" thickBot="1" x14ac:dyDescent="0.35">
      <c r="A155" s="192" t="s">
        <v>103</v>
      </c>
      <c r="B155" s="117" t="s">
        <v>104</v>
      </c>
      <c r="C155" s="97">
        <v>220</v>
      </c>
      <c r="D155" s="188">
        <v>221</v>
      </c>
      <c r="E155" s="188">
        <v>1</v>
      </c>
      <c r="F155" s="225">
        <v>5.0000000000000001E-3</v>
      </c>
      <c r="G155" s="226">
        <v>170</v>
      </c>
      <c r="H155" s="227">
        <v>170</v>
      </c>
      <c r="I155" s="227">
        <v>0</v>
      </c>
      <c r="J155" s="228">
        <v>0</v>
      </c>
      <c r="K155" s="229" t="s">
        <v>16</v>
      </c>
      <c r="L155" s="229" t="s">
        <v>16</v>
      </c>
      <c r="M155" s="229" t="s">
        <v>16</v>
      </c>
      <c r="N155" s="228" t="s">
        <v>16</v>
      </c>
      <c r="O155" s="229" t="s">
        <v>16</v>
      </c>
      <c r="P155" s="229" t="s">
        <v>16</v>
      </c>
      <c r="Q155" s="229" t="s">
        <v>16</v>
      </c>
      <c r="R155" s="228" t="s">
        <v>16</v>
      </c>
      <c r="S155" s="97" t="s">
        <v>16</v>
      </c>
      <c r="T155" s="188" t="s">
        <v>16</v>
      </c>
    </row>
    <row r="156" spans="1:20" ht="24" x14ac:dyDescent="0.3">
      <c r="A156" s="230" t="s">
        <v>105</v>
      </c>
      <c r="B156" s="231" t="s">
        <v>106</v>
      </c>
      <c r="C156" s="232">
        <v>480</v>
      </c>
      <c r="D156" s="135">
        <v>480</v>
      </c>
      <c r="E156" s="135">
        <v>0</v>
      </c>
      <c r="F156" s="233">
        <v>0</v>
      </c>
      <c r="G156" s="234" t="s">
        <v>16</v>
      </c>
      <c r="H156" s="235" t="s">
        <v>16</v>
      </c>
      <c r="I156" s="235" t="s">
        <v>16</v>
      </c>
      <c r="J156" s="233" t="s">
        <v>16</v>
      </c>
      <c r="K156" s="233" t="s">
        <v>16</v>
      </c>
      <c r="L156" s="233" t="s">
        <v>16</v>
      </c>
      <c r="M156" s="233" t="s">
        <v>16</v>
      </c>
      <c r="N156" s="233" t="s">
        <v>16</v>
      </c>
      <c r="O156" s="233" t="s">
        <v>16</v>
      </c>
      <c r="P156" s="233" t="s">
        <v>16</v>
      </c>
      <c r="Q156" s="233" t="s">
        <v>16</v>
      </c>
      <c r="R156" s="233" t="s">
        <v>16</v>
      </c>
      <c r="S156" s="135" t="s">
        <v>16</v>
      </c>
      <c r="T156" s="236" t="s">
        <v>16</v>
      </c>
    </row>
    <row r="157" spans="1:20" ht="15" thickBot="1" x14ac:dyDescent="0.35">
      <c r="A157" s="72" t="s">
        <v>30</v>
      </c>
      <c r="B157" s="340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1"/>
    </row>
    <row r="158" spans="1:20" ht="24.6" thickBot="1" x14ac:dyDescent="0.35">
      <c r="A158" s="192" t="s">
        <v>107</v>
      </c>
      <c r="B158" s="117" t="s">
        <v>32</v>
      </c>
      <c r="C158" s="223">
        <v>0.95</v>
      </c>
      <c r="D158" s="94">
        <v>0.95</v>
      </c>
      <c r="E158" s="188">
        <v>0</v>
      </c>
      <c r="F158" s="189" t="s">
        <v>108</v>
      </c>
      <c r="G158" s="224">
        <v>0.95</v>
      </c>
      <c r="H158" s="224">
        <v>0.95</v>
      </c>
      <c r="I158" s="224">
        <v>0</v>
      </c>
      <c r="J158" s="224">
        <v>0</v>
      </c>
      <c r="K158" s="224" t="s">
        <v>16</v>
      </c>
      <c r="L158" s="224" t="s">
        <v>16</v>
      </c>
      <c r="M158" s="224" t="s">
        <v>16</v>
      </c>
      <c r="N158" s="224" t="s">
        <v>16</v>
      </c>
      <c r="O158" s="224" t="s">
        <v>16</v>
      </c>
      <c r="P158" s="224" t="s">
        <v>16</v>
      </c>
      <c r="Q158" s="224" t="s">
        <v>16</v>
      </c>
      <c r="R158" s="224" t="s">
        <v>16</v>
      </c>
      <c r="S158" s="94" t="s">
        <v>16</v>
      </c>
      <c r="T158" s="94" t="s">
        <v>16</v>
      </c>
    </row>
    <row r="159" spans="1:20" x14ac:dyDescent="0.3">
      <c r="A159" s="419" t="s">
        <v>137</v>
      </c>
      <c r="B159" s="420"/>
      <c r="C159" s="420"/>
      <c r="D159" s="420"/>
      <c r="E159" s="420"/>
      <c r="F159" s="420"/>
      <c r="G159" s="420"/>
      <c r="H159" s="420"/>
      <c r="I159" s="42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1"/>
    </row>
    <row r="160" spans="1:20" ht="15" thickBot="1" x14ac:dyDescent="0.35">
      <c r="A160" s="72" t="s">
        <v>13</v>
      </c>
      <c r="B160" s="422"/>
      <c r="C160" s="422"/>
      <c r="D160" s="422"/>
      <c r="E160" s="422"/>
      <c r="F160" s="422"/>
      <c r="G160" s="422"/>
      <c r="H160" s="422"/>
      <c r="I160" s="422"/>
      <c r="J160" s="422"/>
      <c r="K160" s="422"/>
      <c r="L160" s="422"/>
      <c r="M160" s="422"/>
      <c r="N160" s="422"/>
      <c r="O160" s="422"/>
      <c r="P160" s="422"/>
      <c r="Q160" s="422"/>
      <c r="R160" s="422"/>
      <c r="S160" s="422"/>
      <c r="T160" s="423"/>
    </row>
    <row r="161" spans="1:20" ht="24.6" thickBot="1" x14ac:dyDescent="0.35">
      <c r="A161" s="230" t="s">
        <v>109</v>
      </c>
      <c r="B161" s="231" t="s">
        <v>106</v>
      </c>
      <c r="C161" s="424" t="s">
        <v>25</v>
      </c>
      <c r="D161" s="425"/>
      <c r="E161" s="425"/>
      <c r="F161" s="426"/>
      <c r="G161" s="237">
        <v>480</v>
      </c>
      <c r="H161" s="238">
        <v>502</v>
      </c>
      <c r="I161" s="238">
        <v>22</v>
      </c>
      <c r="J161" s="233">
        <v>4.5999999999999999E-2</v>
      </c>
      <c r="K161" s="233" t="s">
        <v>16</v>
      </c>
      <c r="L161" s="233" t="s">
        <v>16</v>
      </c>
      <c r="M161" s="233" t="s">
        <v>16</v>
      </c>
      <c r="N161" s="233" t="s">
        <v>16</v>
      </c>
      <c r="O161" s="233" t="s">
        <v>16</v>
      </c>
      <c r="P161" s="233" t="s">
        <v>16</v>
      </c>
      <c r="Q161" s="233" t="s">
        <v>16</v>
      </c>
      <c r="R161" s="233" t="s">
        <v>16</v>
      </c>
      <c r="S161" s="135" t="s">
        <v>16</v>
      </c>
      <c r="T161" s="90" t="s">
        <v>16</v>
      </c>
    </row>
    <row r="162" spans="1:20" ht="15" thickBot="1" x14ac:dyDescent="0.35">
      <c r="A162" s="72" t="s">
        <v>30</v>
      </c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1"/>
    </row>
    <row r="163" spans="1:20" ht="24.6" thickBot="1" x14ac:dyDescent="0.35">
      <c r="A163" s="192" t="s">
        <v>107</v>
      </c>
      <c r="B163" s="117" t="s">
        <v>32</v>
      </c>
      <c r="C163" s="223">
        <v>0.95</v>
      </c>
      <c r="D163" s="94">
        <v>0.95</v>
      </c>
      <c r="E163" s="188">
        <v>0</v>
      </c>
      <c r="F163" s="189" t="s">
        <v>108</v>
      </c>
      <c r="G163" s="224">
        <v>0.95</v>
      </c>
      <c r="H163" s="224">
        <v>0.95</v>
      </c>
      <c r="I163" s="224">
        <v>0</v>
      </c>
      <c r="J163" s="224">
        <v>0</v>
      </c>
      <c r="K163" s="224" t="s">
        <v>16</v>
      </c>
      <c r="L163" s="224" t="s">
        <v>16</v>
      </c>
      <c r="M163" s="224" t="s">
        <v>16</v>
      </c>
      <c r="N163" s="224" t="s">
        <v>16</v>
      </c>
      <c r="O163" s="224" t="s">
        <v>16</v>
      </c>
      <c r="P163" s="224" t="s">
        <v>16</v>
      </c>
      <c r="Q163" s="224" t="s">
        <v>16</v>
      </c>
      <c r="R163" s="224"/>
      <c r="S163" s="94" t="s">
        <v>16</v>
      </c>
      <c r="T163" s="94" t="s">
        <v>16</v>
      </c>
    </row>
    <row r="164" spans="1:20" ht="15" thickBot="1" x14ac:dyDescent="0.35">
      <c r="A164" s="329" t="s">
        <v>138</v>
      </c>
      <c r="B164" s="330"/>
      <c r="C164" s="330"/>
      <c r="D164" s="330"/>
      <c r="E164" s="330"/>
      <c r="F164" s="330"/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331"/>
    </row>
    <row r="165" spans="1:20" ht="15" thickBot="1" x14ac:dyDescent="0.35">
      <c r="A165" s="86" t="s">
        <v>13</v>
      </c>
      <c r="B165" s="332"/>
      <c r="C165" s="332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3"/>
    </row>
    <row r="166" spans="1:20" ht="25.2" thickBot="1" x14ac:dyDescent="0.35">
      <c r="A166" s="87" t="s">
        <v>110</v>
      </c>
      <c r="B166" s="88" t="s">
        <v>15</v>
      </c>
      <c r="C166" s="326" t="s">
        <v>25</v>
      </c>
      <c r="D166" s="327"/>
      <c r="E166" s="327"/>
      <c r="F166" s="328"/>
      <c r="G166" s="326" t="s">
        <v>25</v>
      </c>
      <c r="H166" s="327"/>
      <c r="I166" s="327"/>
      <c r="J166" s="328"/>
      <c r="K166" s="239">
        <v>46</v>
      </c>
      <c r="L166" s="239">
        <v>55</v>
      </c>
      <c r="M166" s="240">
        <v>9</v>
      </c>
      <c r="N166" s="95">
        <v>0.19500000000000001</v>
      </c>
      <c r="O166" s="95" t="s">
        <v>16</v>
      </c>
      <c r="P166" s="95" t="s">
        <v>16</v>
      </c>
      <c r="Q166" s="95" t="s">
        <v>16</v>
      </c>
      <c r="R166" s="95" t="s">
        <v>16</v>
      </c>
      <c r="S166" s="96" t="s">
        <v>16</v>
      </c>
      <c r="T166" s="97" t="s">
        <v>16</v>
      </c>
    </row>
    <row r="167" spans="1:20" ht="15" thickBot="1" x14ac:dyDescent="0.35">
      <c r="A167" s="98" t="s">
        <v>30</v>
      </c>
      <c r="B167" s="323"/>
      <c r="C167" s="324"/>
      <c r="D167" s="324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5"/>
    </row>
    <row r="168" spans="1:20" ht="37.200000000000003" thickBot="1" x14ac:dyDescent="0.35">
      <c r="A168" s="99" t="s">
        <v>111</v>
      </c>
      <c r="B168" s="100" t="s">
        <v>32</v>
      </c>
      <c r="C168" s="326" t="s">
        <v>25</v>
      </c>
      <c r="D168" s="327"/>
      <c r="E168" s="327"/>
      <c r="F168" s="328"/>
      <c r="G168" s="326" t="s">
        <v>25</v>
      </c>
      <c r="H168" s="327"/>
      <c r="I168" s="327"/>
      <c r="J168" s="328"/>
      <c r="K168" s="107">
        <v>0</v>
      </c>
      <c r="L168" s="106">
        <v>0</v>
      </c>
      <c r="M168" s="107">
        <v>0</v>
      </c>
      <c r="N168" s="106">
        <v>0</v>
      </c>
      <c r="O168" s="178" t="s">
        <v>16</v>
      </c>
      <c r="P168" s="106" t="s">
        <v>16</v>
      </c>
      <c r="Q168" s="178" t="s">
        <v>16</v>
      </c>
      <c r="R168" s="106" t="s">
        <v>16</v>
      </c>
      <c r="S168" s="108" t="s">
        <v>16</v>
      </c>
      <c r="T168" s="102" t="s">
        <v>16</v>
      </c>
    </row>
    <row r="169" spans="1:20" ht="15" thickBot="1" x14ac:dyDescent="0.35">
      <c r="A169" s="329" t="s">
        <v>139</v>
      </c>
      <c r="B169" s="330"/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1"/>
    </row>
    <row r="170" spans="1:20" ht="15" thickBot="1" x14ac:dyDescent="0.35">
      <c r="A170" s="86" t="s">
        <v>13</v>
      </c>
      <c r="B170" s="332"/>
      <c r="C170" s="332"/>
      <c r="D170" s="332"/>
      <c r="E170" s="332"/>
      <c r="F170" s="332"/>
      <c r="G170" s="332"/>
      <c r="H170" s="332"/>
      <c r="I170" s="332"/>
      <c r="J170" s="332"/>
      <c r="K170" s="332"/>
      <c r="L170" s="332"/>
      <c r="M170" s="332"/>
      <c r="N170" s="332"/>
      <c r="O170" s="332"/>
      <c r="P170" s="332"/>
      <c r="Q170" s="332"/>
      <c r="R170" s="332"/>
      <c r="S170" s="332"/>
      <c r="T170" s="333"/>
    </row>
    <row r="171" spans="1:20" ht="25.2" thickBot="1" x14ac:dyDescent="0.35">
      <c r="A171" s="87" t="s">
        <v>110</v>
      </c>
      <c r="B171" s="88" t="s">
        <v>15</v>
      </c>
      <c r="C171" s="326" t="s">
        <v>25</v>
      </c>
      <c r="D171" s="327"/>
      <c r="E171" s="327"/>
      <c r="F171" s="328"/>
      <c r="G171" s="326" t="s">
        <v>25</v>
      </c>
      <c r="H171" s="327"/>
      <c r="I171" s="327"/>
      <c r="J171" s="328"/>
      <c r="K171" s="239">
        <v>78</v>
      </c>
      <c r="L171" s="239">
        <v>81</v>
      </c>
      <c r="M171" s="239">
        <v>3</v>
      </c>
      <c r="N171" s="95">
        <v>3.7999999999999999E-2</v>
      </c>
      <c r="O171" s="95" t="s">
        <v>16</v>
      </c>
      <c r="P171" s="95" t="s">
        <v>16</v>
      </c>
      <c r="Q171" s="95" t="s">
        <v>16</v>
      </c>
      <c r="R171" s="95" t="s">
        <v>16</v>
      </c>
      <c r="S171" s="96" t="s">
        <v>16</v>
      </c>
      <c r="T171" s="97" t="s">
        <v>16</v>
      </c>
    </row>
    <row r="172" spans="1:20" ht="15" thickBot="1" x14ac:dyDescent="0.35">
      <c r="A172" s="98" t="s">
        <v>30</v>
      </c>
      <c r="B172" s="323"/>
      <c r="C172" s="324"/>
      <c r="D172" s="324"/>
      <c r="E172" s="324"/>
      <c r="F172" s="324"/>
      <c r="G172" s="324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  <c r="T172" s="325"/>
    </row>
    <row r="173" spans="1:20" ht="25.2" thickBot="1" x14ac:dyDescent="0.35">
      <c r="A173" s="99" t="s">
        <v>112</v>
      </c>
      <c r="B173" s="100" t="s">
        <v>32</v>
      </c>
      <c r="C173" s="326" t="s">
        <v>25</v>
      </c>
      <c r="D173" s="327"/>
      <c r="E173" s="327"/>
      <c r="F173" s="328"/>
      <c r="G173" s="326" t="s">
        <v>25</v>
      </c>
      <c r="H173" s="327"/>
      <c r="I173" s="327"/>
      <c r="J173" s="328"/>
      <c r="K173" s="107">
        <v>0</v>
      </c>
      <c r="L173" s="106">
        <v>0</v>
      </c>
      <c r="M173" s="107">
        <v>0</v>
      </c>
      <c r="N173" s="106">
        <v>0</v>
      </c>
      <c r="O173" s="178" t="s">
        <v>16</v>
      </c>
      <c r="P173" s="106" t="s">
        <v>16</v>
      </c>
      <c r="Q173" s="178" t="s">
        <v>16</v>
      </c>
      <c r="R173" s="106" t="s">
        <v>16</v>
      </c>
      <c r="S173" s="108" t="s">
        <v>16</v>
      </c>
      <c r="T173" s="102" t="s">
        <v>16</v>
      </c>
    </row>
    <row r="174" spans="1:20" ht="15" thickBot="1" x14ac:dyDescent="0.35">
      <c r="A174" s="329" t="s">
        <v>140</v>
      </c>
      <c r="B174" s="330"/>
      <c r="C174" s="330"/>
      <c r="D174" s="330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1"/>
    </row>
    <row r="175" spans="1:20" ht="15" thickBot="1" x14ac:dyDescent="0.35">
      <c r="A175" s="86" t="s">
        <v>13</v>
      </c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3"/>
    </row>
    <row r="176" spans="1:20" ht="15" thickBot="1" x14ac:dyDescent="0.35">
      <c r="A176" s="87" t="s">
        <v>46</v>
      </c>
      <c r="B176" s="88" t="s">
        <v>15</v>
      </c>
      <c r="C176" s="326" t="s">
        <v>25</v>
      </c>
      <c r="D176" s="327"/>
      <c r="E176" s="327"/>
      <c r="F176" s="328"/>
      <c r="G176" s="326" t="s">
        <v>25</v>
      </c>
      <c r="H176" s="327"/>
      <c r="I176" s="327"/>
      <c r="J176" s="328"/>
      <c r="K176" s="239">
        <v>34</v>
      </c>
      <c r="L176" s="239">
        <v>34</v>
      </c>
      <c r="M176" s="239">
        <v>0</v>
      </c>
      <c r="N176" s="95">
        <v>0</v>
      </c>
      <c r="O176" s="95" t="s">
        <v>16</v>
      </c>
      <c r="P176" s="95" t="s">
        <v>16</v>
      </c>
      <c r="Q176" s="95" t="s">
        <v>16</v>
      </c>
      <c r="R176" s="95" t="s">
        <v>16</v>
      </c>
      <c r="S176" s="96" t="s">
        <v>16</v>
      </c>
      <c r="T176" s="97" t="s">
        <v>16</v>
      </c>
    </row>
    <row r="177" spans="1:20" ht="15" thickBot="1" x14ac:dyDescent="0.35">
      <c r="A177" s="98" t="s">
        <v>30</v>
      </c>
      <c r="B177" s="323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5"/>
    </row>
    <row r="178" spans="1:20" ht="37.200000000000003" thickBot="1" x14ac:dyDescent="0.35">
      <c r="A178" s="99" t="s">
        <v>111</v>
      </c>
      <c r="B178" s="100" t="s">
        <v>32</v>
      </c>
      <c r="C178" s="326" t="s">
        <v>25</v>
      </c>
      <c r="D178" s="327"/>
      <c r="E178" s="327"/>
      <c r="F178" s="328"/>
      <c r="G178" s="326" t="s">
        <v>25</v>
      </c>
      <c r="H178" s="327"/>
      <c r="I178" s="327"/>
      <c r="J178" s="328"/>
      <c r="K178" s="107">
        <v>0.5</v>
      </c>
      <c r="L178" s="106">
        <v>0.5</v>
      </c>
      <c r="M178" s="107">
        <v>0</v>
      </c>
      <c r="N178" s="106">
        <v>0</v>
      </c>
      <c r="O178" s="178" t="s">
        <v>16</v>
      </c>
      <c r="P178" s="106" t="s">
        <v>16</v>
      </c>
      <c r="Q178" s="178" t="s">
        <v>16</v>
      </c>
      <c r="R178" s="106" t="s">
        <v>16</v>
      </c>
      <c r="S178" s="108" t="s">
        <v>16</v>
      </c>
      <c r="T178" s="102" t="s">
        <v>16</v>
      </c>
    </row>
    <row r="179" spans="1:20" ht="15" thickBot="1" x14ac:dyDescent="0.35">
      <c r="A179" s="329" t="s">
        <v>141</v>
      </c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1"/>
    </row>
    <row r="180" spans="1:20" ht="15" thickBot="1" x14ac:dyDescent="0.35">
      <c r="A180" s="86" t="s">
        <v>13</v>
      </c>
      <c r="B180" s="332"/>
      <c r="C180" s="332"/>
      <c r="D180" s="332"/>
      <c r="E180" s="332"/>
      <c r="F180" s="332"/>
      <c r="G180" s="332"/>
      <c r="H180" s="332"/>
      <c r="I180" s="332"/>
      <c r="J180" s="332"/>
      <c r="K180" s="332"/>
      <c r="L180" s="332"/>
      <c r="M180" s="332"/>
      <c r="N180" s="332"/>
      <c r="O180" s="332"/>
      <c r="P180" s="332"/>
      <c r="Q180" s="332"/>
      <c r="R180" s="332"/>
      <c r="S180" s="332"/>
      <c r="T180" s="333"/>
    </row>
    <row r="181" spans="1:20" ht="25.2" thickBot="1" x14ac:dyDescent="0.35">
      <c r="A181" s="87" t="s">
        <v>110</v>
      </c>
      <c r="B181" s="88" t="s">
        <v>15</v>
      </c>
      <c r="C181" s="326" t="s">
        <v>25</v>
      </c>
      <c r="D181" s="327"/>
      <c r="E181" s="327"/>
      <c r="F181" s="328"/>
      <c r="G181" s="326" t="s">
        <v>25</v>
      </c>
      <c r="H181" s="327"/>
      <c r="I181" s="327"/>
      <c r="J181" s="328"/>
      <c r="K181" s="239">
        <v>70</v>
      </c>
      <c r="L181" s="239">
        <v>55</v>
      </c>
      <c r="M181" s="239">
        <v>-15</v>
      </c>
      <c r="N181" s="95">
        <v>-0.214</v>
      </c>
      <c r="O181" s="95" t="s">
        <v>16</v>
      </c>
      <c r="P181" s="95" t="s">
        <v>16</v>
      </c>
      <c r="Q181" s="95" t="s">
        <v>16</v>
      </c>
      <c r="R181" s="95" t="s">
        <v>16</v>
      </c>
      <c r="S181" s="96" t="s">
        <v>16</v>
      </c>
      <c r="T181" s="97" t="s">
        <v>16</v>
      </c>
    </row>
    <row r="182" spans="1:20" ht="15" thickBot="1" x14ac:dyDescent="0.35">
      <c r="A182" s="98" t="s">
        <v>30</v>
      </c>
      <c r="B182" s="323"/>
      <c r="C182" s="324"/>
      <c r="D182" s="324"/>
      <c r="E182" s="324"/>
      <c r="F182" s="324"/>
      <c r="G182" s="324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  <c r="T182" s="325"/>
    </row>
    <row r="183" spans="1:20" ht="37.200000000000003" thickBot="1" x14ac:dyDescent="0.35">
      <c r="A183" s="99" t="s">
        <v>113</v>
      </c>
      <c r="B183" s="100" t="s">
        <v>32</v>
      </c>
      <c r="C183" s="326" t="s">
        <v>25</v>
      </c>
      <c r="D183" s="327"/>
      <c r="E183" s="327"/>
      <c r="F183" s="328"/>
      <c r="G183" s="326" t="s">
        <v>25</v>
      </c>
      <c r="H183" s="327"/>
      <c r="I183" s="327"/>
      <c r="J183" s="328"/>
      <c r="K183" s="107">
        <v>0</v>
      </c>
      <c r="L183" s="106">
        <v>0</v>
      </c>
      <c r="M183" s="107">
        <v>0</v>
      </c>
      <c r="N183" s="106">
        <v>0</v>
      </c>
      <c r="O183" s="178" t="s">
        <v>16</v>
      </c>
      <c r="P183" s="106" t="s">
        <v>16</v>
      </c>
      <c r="Q183" s="178" t="s">
        <v>16</v>
      </c>
      <c r="R183" s="106" t="s">
        <v>16</v>
      </c>
      <c r="S183" s="108" t="s">
        <v>16</v>
      </c>
      <c r="T183" s="102" t="s">
        <v>16</v>
      </c>
    </row>
    <row r="184" spans="1:20" ht="15" thickBot="1" x14ac:dyDescent="0.35">
      <c r="A184" s="329" t="s">
        <v>142</v>
      </c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1"/>
    </row>
    <row r="185" spans="1:20" ht="15" thickBot="1" x14ac:dyDescent="0.35">
      <c r="A185" s="86" t="s">
        <v>13</v>
      </c>
      <c r="B185" s="332"/>
      <c r="C185" s="332"/>
      <c r="D185" s="332"/>
      <c r="E185" s="332"/>
      <c r="F185" s="332"/>
      <c r="G185" s="332"/>
      <c r="H185" s="332"/>
      <c r="I185" s="332"/>
      <c r="J185" s="332"/>
      <c r="K185" s="332"/>
      <c r="L185" s="332"/>
      <c r="M185" s="332"/>
      <c r="N185" s="332"/>
      <c r="O185" s="332"/>
      <c r="P185" s="332"/>
      <c r="Q185" s="332"/>
      <c r="R185" s="332"/>
      <c r="S185" s="332"/>
      <c r="T185" s="333"/>
    </row>
    <row r="186" spans="1:20" ht="25.2" thickBot="1" x14ac:dyDescent="0.35">
      <c r="A186" s="87" t="s">
        <v>110</v>
      </c>
      <c r="B186" s="88" t="s">
        <v>15</v>
      </c>
      <c r="C186" s="326" t="s">
        <v>25</v>
      </c>
      <c r="D186" s="327"/>
      <c r="E186" s="327"/>
      <c r="F186" s="328"/>
      <c r="G186" s="326" t="s">
        <v>25</v>
      </c>
      <c r="H186" s="327"/>
      <c r="I186" s="327"/>
      <c r="J186" s="328"/>
      <c r="K186" s="239">
        <v>15</v>
      </c>
      <c r="L186" s="239">
        <v>15</v>
      </c>
      <c r="M186" s="239">
        <v>0</v>
      </c>
      <c r="N186" s="95">
        <v>0</v>
      </c>
      <c r="O186" s="95" t="s">
        <v>16</v>
      </c>
      <c r="P186" s="95" t="s">
        <v>16</v>
      </c>
      <c r="Q186" s="95" t="s">
        <v>16</v>
      </c>
      <c r="R186" s="95" t="s">
        <v>16</v>
      </c>
      <c r="S186" s="96"/>
      <c r="T186" s="97" t="s">
        <v>16</v>
      </c>
    </row>
    <row r="187" spans="1:20" ht="15" thickBot="1" x14ac:dyDescent="0.35">
      <c r="A187" s="98" t="s">
        <v>30</v>
      </c>
      <c r="B187" s="323"/>
      <c r="C187" s="324"/>
      <c r="D187" s="324"/>
      <c r="E187" s="324"/>
      <c r="F187" s="324"/>
      <c r="G187" s="324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  <c r="T187" s="325"/>
    </row>
    <row r="188" spans="1:20" ht="37.200000000000003" thickBot="1" x14ac:dyDescent="0.35">
      <c r="A188" s="99" t="s">
        <v>111</v>
      </c>
      <c r="B188" s="100" t="s">
        <v>32</v>
      </c>
      <c r="C188" s="326" t="s">
        <v>25</v>
      </c>
      <c r="D188" s="327"/>
      <c r="E188" s="327"/>
      <c r="F188" s="328"/>
      <c r="G188" s="326" t="s">
        <v>25</v>
      </c>
      <c r="H188" s="327"/>
      <c r="I188" s="327"/>
      <c r="J188" s="328"/>
      <c r="K188" s="107">
        <v>0</v>
      </c>
      <c r="L188" s="106">
        <v>0</v>
      </c>
      <c r="M188" s="107">
        <v>0</v>
      </c>
      <c r="N188" s="106">
        <v>0</v>
      </c>
      <c r="O188" s="178" t="s">
        <v>16</v>
      </c>
      <c r="P188" s="106" t="s">
        <v>16</v>
      </c>
      <c r="Q188" s="178" t="s">
        <v>16</v>
      </c>
      <c r="R188" s="106" t="s">
        <v>16</v>
      </c>
      <c r="S188" s="108" t="s">
        <v>16</v>
      </c>
      <c r="T188" s="102" t="s">
        <v>16</v>
      </c>
    </row>
    <row r="189" spans="1:20" ht="15" thickBot="1" x14ac:dyDescent="0.35">
      <c r="A189" s="329" t="s">
        <v>143</v>
      </c>
      <c r="B189" s="330"/>
      <c r="C189" s="330"/>
      <c r="D189" s="330"/>
      <c r="E189" s="330"/>
      <c r="F189" s="330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1"/>
    </row>
    <row r="190" spans="1:20" ht="15" thickBot="1" x14ac:dyDescent="0.35">
      <c r="A190" s="86" t="s">
        <v>13</v>
      </c>
      <c r="B190" s="332"/>
      <c r="C190" s="332"/>
      <c r="D190" s="332"/>
      <c r="E190" s="332"/>
      <c r="F190" s="332"/>
      <c r="G190" s="332"/>
      <c r="H190" s="332"/>
      <c r="I190" s="332"/>
      <c r="J190" s="332"/>
      <c r="K190" s="332"/>
      <c r="L190" s="332"/>
      <c r="M190" s="332"/>
      <c r="N190" s="332"/>
      <c r="O190" s="332"/>
      <c r="P190" s="332"/>
      <c r="Q190" s="332"/>
      <c r="R190" s="332"/>
      <c r="S190" s="332"/>
      <c r="T190" s="333"/>
    </row>
    <row r="191" spans="1:20" ht="25.2" thickBot="1" x14ac:dyDescent="0.35">
      <c r="A191" s="87" t="s">
        <v>110</v>
      </c>
      <c r="B191" s="88" t="s">
        <v>15</v>
      </c>
      <c r="C191" s="326" t="s">
        <v>25</v>
      </c>
      <c r="D191" s="327"/>
      <c r="E191" s="327"/>
      <c r="F191" s="328"/>
      <c r="G191" s="326" t="s">
        <v>25</v>
      </c>
      <c r="H191" s="327"/>
      <c r="I191" s="327"/>
      <c r="J191" s="328"/>
      <c r="K191" s="239">
        <v>15</v>
      </c>
      <c r="L191" s="239">
        <v>15</v>
      </c>
      <c r="M191" s="239">
        <v>0</v>
      </c>
      <c r="N191" s="95">
        <v>0</v>
      </c>
      <c r="O191" s="95" t="s">
        <v>16</v>
      </c>
      <c r="P191" s="95" t="s">
        <v>16</v>
      </c>
      <c r="Q191" s="95" t="s">
        <v>16</v>
      </c>
      <c r="R191" s="95" t="s">
        <v>16</v>
      </c>
      <c r="S191" s="96" t="s">
        <v>16</v>
      </c>
      <c r="T191" s="97" t="s">
        <v>16</v>
      </c>
    </row>
    <row r="192" spans="1:20" ht="15" thickBot="1" x14ac:dyDescent="0.35">
      <c r="A192" s="98" t="s">
        <v>30</v>
      </c>
      <c r="B192" s="323"/>
      <c r="C192" s="324"/>
      <c r="D192" s="324"/>
      <c r="E192" s="324"/>
      <c r="F192" s="324"/>
      <c r="G192" s="324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  <c r="T192" s="325"/>
    </row>
    <row r="193" spans="1:20" ht="37.200000000000003" thickBot="1" x14ac:dyDescent="0.35">
      <c r="A193" s="99" t="s">
        <v>111</v>
      </c>
      <c r="B193" s="100" t="s">
        <v>32</v>
      </c>
      <c r="C193" s="326" t="s">
        <v>25</v>
      </c>
      <c r="D193" s="327"/>
      <c r="E193" s="327"/>
      <c r="F193" s="328"/>
      <c r="G193" s="326" t="s">
        <v>25</v>
      </c>
      <c r="H193" s="327"/>
      <c r="I193" s="327"/>
      <c r="J193" s="328"/>
      <c r="K193" s="107">
        <v>0</v>
      </c>
      <c r="L193" s="106">
        <v>0</v>
      </c>
      <c r="M193" s="107">
        <v>0</v>
      </c>
      <c r="N193" s="106">
        <v>0</v>
      </c>
      <c r="O193" s="178" t="s">
        <v>16</v>
      </c>
      <c r="P193" s="178" t="s">
        <v>16</v>
      </c>
      <c r="Q193" s="178" t="s">
        <v>16</v>
      </c>
      <c r="R193" s="106" t="s">
        <v>16</v>
      </c>
      <c r="S193" s="108" t="s">
        <v>16</v>
      </c>
      <c r="T193" s="102" t="s">
        <v>16</v>
      </c>
    </row>
    <row r="194" spans="1:20" ht="15" thickBot="1" x14ac:dyDescent="0.35">
      <c r="A194" s="329" t="s">
        <v>144</v>
      </c>
      <c r="B194" s="330"/>
      <c r="C194" s="330"/>
      <c r="D194" s="330"/>
      <c r="E194" s="330"/>
      <c r="F194" s="330"/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1"/>
    </row>
    <row r="195" spans="1:20" ht="15" thickBot="1" x14ac:dyDescent="0.35">
      <c r="A195" s="86" t="s">
        <v>13</v>
      </c>
      <c r="B195" s="332"/>
      <c r="C195" s="332"/>
      <c r="D195" s="332"/>
      <c r="E195" s="332"/>
      <c r="F195" s="332"/>
      <c r="G195" s="332"/>
      <c r="H195" s="332"/>
      <c r="I195" s="332"/>
      <c r="J195" s="332"/>
      <c r="K195" s="332"/>
      <c r="L195" s="332"/>
      <c r="M195" s="332"/>
      <c r="N195" s="332"/>
      <c r="O195" s="332"/>
      <c r="P195" s="332"/>
      <c r="Q195" s="332"/>
      <c r="R195" s="332"/>
      <c r="S195" s="332"/>
      <c r="T195" s="333"/>
    </row>
    <row r="196" spans="1:20" ht="25.2" thickBot="1" x14ac:dyDescent="0.35">
      <c r="A196" s="87" t="s">
        <v>110</v>
      </c>
      <c r="B196" s="88" t="s">
        <v>15</v>
      </c>
      <c r="C196" s="326" t="s">
        <v>25</v>
      </c>
      <c r="D196" s="327"/>
      <c r="E196" s="327"/>
      <c r="F196" s="328"/>
      <c r="G196" s="326" t="s">
        <v>25</v>
      </c>
      <c r="H196" s="327"/>
      <c r="I196" s="327"/>
      <c r="J196" s="328"/>
      <c r="K196" s="239">
        <v>50</v>
      </c>
      <c r="L196" s="239">
        <v>50</v>
      </c>
      <c r="M196" s="239">
        <v>0</v>
      </c>
      <c r="N196" s="95">
        <v>0</v>
      </c>
      <c r="O196" s="95" t="s">
        <v>16</v>
      </c>
      <c r="P196" s="95" t="s">
        <v>16</v>
      </c>
      <c r="Q196" s="95" t="s">
        <v>16</v>
      </c>
      <c r="R196" s="95" t="s">
        <v>16</v>
      </c>
      <c r="S196" s="96" t="s">
        <v>16</v>
      </c>
      <c r="T196" s="97" t="s">
        <v>16</v>
      </c>
    </row>
    <row r="197" spans="1:20" ht="15" thickBot="1" x14ac:dyDescent="0.35">
      <c r="A197" s="98" t="s">
        <v>30</v>
      </c>
      <c r="B197" s="323"/>
      <c r="C197" s="324"/>
      <c r="D197" s="324"/>
      <c r="E197" s="324"/>
      <c r="F197" s="324"/>
      <c r="G197" s="324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  <c r="T197" s="325"/>
    </row>
    <row r="198" spans="1:20" ht="37.200000000000003" thickBot="1" x14ac:dyDescent="0.35">
      <c r="A198" s="99" t="s">
        <v>111</v>
      </c>
      <c r="B198" s="100" t="s">
        <v>32</v>
      </c>
      <c r="C198" s="326" t="s">
        <v>25</v>
      </c>
      <c r="D198" s="327"/>
      <c r="E198" s="327"/>
      <c r="F198" s="328"/>
      <c r="G198" s="326" t="s">
        <v>25</v>
      </c>
      <c r="H198" s="327"/>
      <c r="I198" s="327"/>
      <c r="J198" s="328"/>
      <c r="K198" s="107">
        <v>0.32</v>
      </c>
      <c r="L198" s="106">
        <v>0.32</v>
      </c>
      <c r="M198" s="107">
        <v>0</v>
      </c>
      <c r="N198" s="106">
        <v>0</v>
      </c>
      <c r="O198" s="178" t="s">
        <v>16</v>
      </c>
      <c r="P198" s="106" t="s">
        <v>16</v>
      </c>
      <c r="Q198" s="178" t="s">
        <v>16</v>
      </c>
      <c r="R198" s="106" t="s">
        <v>16</v>
      </c>
      <c r="S198" s="108" t="s">
        <v>16</v>
      </c>
      <c r="T198" s="102" t="s">
        <v>16</v>
      </c>
    </row>
    <row r="199" spans="1:20" ht="15" thickBot="1" x14ac:dyDescent="0.35">
      <c r="A199" s="329" t="s">
        <v>114</v>
      </c>
      <c r="B199" s="330"/>
      <c r="C199" s="330"/>
      <c r="D199" s="330"/>
      <c r="E199" s="330"/>
      <c r="F199" s="330"/>
      <c r="G199" s="330"/>
      <c r="H199" s="330"/>
      <c r="I199" s="330"/>
      <c r="J199" s="330"/>
      <c r="K199" s="330"/>
      <c r="L199" s="330"/>
      <c r="M199" s="330"/>
      <c r="N199" s="330"/>
      <c r="O199" s="330"/>
      <c r="P199" s="330"/>
      <c r="Q199" s="330"/>
      <c r="R199" s="330"/>
      <c r="S199" s="330"/>
      <c r="T199" s="331"/>
    </row>
    <row r="200" spans="1:20" ht="15" thickBot="1" x14ac:dyDescent="0.35">
      <c r="A200" s="86" t="s">
        <v>13</v>
      </c>
      <c r="B200" s="332"/>
      <c r="C200" s="332"/>
      <c r="D200" s="332"/>
      <c r="E200" s="332"/>
      <c r="F200" s="332"/>
      <c r="G200" s="332"/>
      <c r="H200" s="332"/>
      <c r="I200" s="332"/>
      <c r="J200" s="332"/>
      <c r="K200" s="332"/>
      <c r="L200" s="332"/>
      <c r="M200" s="332"/>
      <c r="N200" s="332"/>
      <c r="O200" s="332"/>
      <c r="P200" s="332"/>
      <c r="Q200" s="332"/>
      <c r="R200" s="332"/>
      <c r="S200" s="332"/>
      <c r="T200" s="333"/>
    </row>
    <row r="201" spans="1:20" ht="25.2" thickBot="1" x14ac:dyDescent="0.35">
      <c r="A201" s="87" t="s">
        <v>110</v>
      </c>
      <c r="B201" s="88" t="s">
        <v>15</v>
      </c>
      <c r="C201" s="326" t="s">
        <v>25</v>
      </c>
      <c r="D201" s="327"/>
      <c r="E201" s="327"/>
      <c r="F201" s="328"/>
      <c r="G201" s="326" t="s">
        <v>25</v>
      </c>
      <c r="H201" s="327"/>
      <c r="I201" s="327"/>
      <c r="J201" s="328"/>
      <c r="K201" s="239">
        <v>24</v>
      </c>
      <c r="L201" s="239">
        <v>24</v>
      </c>
      <c r="M201" s="239">
        <v>0</v>
      </c>
      <c r="N201" s="95">
        <v>0</v>
      </c>
      <c r="O201" s="95" t="s">
        <v>16</v>
      </c>
      <c r="P201" s="95" t="s">
        <v>16</v>
      </c>
      <c r="Q201" s="95" t="s">
        <v>16</v>
      </c>
      <c r="R201" s="95" t="s">
        <v>16</v>
      </c>
      <c r="S201" s="96" t="s">
        <v>16</v>
      </c>
      <c r="T201" s="97" t="s">
        <v>16</v>
      </c>
    </row>
    <row r="202" spans="1:20" ht="15" thickBot="1" x14ac:dyDescent="0.35">
      <c r="A202" s="98" t="s">
        <v>30</v>
      </c>
      <c r="B202" s="323"/>
      <c r="C202" s="324"/>
      <c r="D202" s="324"/>
      <c r="E202" s="324"/>
      <c r="F202" s="324"/>
      <c r="G202" s="324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  <c r="T202" s="325"/>
    </row>
    <row r="203" spans="1:20" ht="37.200000000000003" thickBot="1" x14ac:dyDescent="0.35">
      <c r="A203" s="99" t="s">
        <v>115</v>
      </c>
      <c r="B203" s="100" t="s">
        <v>32</v>
      </c>
      <c r="C203" s="326" t="s">
        <v>25</v>
      </c>
      <c r="D203" s="327"/>
      <c r="E203" s="327"/>
      <c r="F203" s="328"/>
      <c r="G203" s="326" t="s">
        <v>25</v>
      </c>
      <c r="H203" s="327"/>
      <c r="I203" s="327"/>
      <c r="J203" s="328"/>
      <c r="K203" s="107">
        <v>0</v>
      </c>
      <c r="L203" s="106">
        <v>0</v>
      </c>
      <c r="M203" s="107">
        <v>0</v>
      </c>
      <c r="N203" s="106">
        <v>0</v>
      </c>
      <c r="O203" s="178" t="s">
        <v>16</v>
      </c>
      <c r="P203" s="178" t="s">
        <v>16</v>
      </c>
      <c r="Q203" s="106" t="s">
        <v>16</v>
      </c>
      <c r="R203" s="178" t="s">
        <v>16</v>
      </c>
      <c r="S203" s="108" t="s">
        <v>16</v>
      </c>
      <c r="T203" s="102" t="s">
        <v>16</v>
      </c>
    </row>
    <row r="204" spans="1:20" ht="15" thickBot="1" x14ac:dyDescent="0.35">
      <c r="A204" s="329" t="s">
        <v>116</v>
      </c>
      <c r="B204" s="330"/>
      <c r="C204" s="330"/>
      <c r="D204" s="330"/>
      <c r="E204" s="330"/>
      <c r="F204" s="330"/>
      <c r="G204" s="330"/>
      <c r="H204" s="330"/>
      <c r="I204" s="330"/>
      <c r="J204" s="330"/>
      <c r="K204" s="330"/>
      <c r="L204" s="330"/>
      <c r="M204" s="330"/>
      <c r="N204" s="330"/>
      <c r="O204" s="330"/>
      <c r="P204" s="330"/>
      <c r="Q204" s="330"/>
      <c r="R204" s="330"/>
      <c r="S204" s="330"/>
      <c r="T204" s="331"/>
    </row>
    <row r="205" spans="1:20" ht="15" thickBot="1" x14ac:dyDescent="0.35">
      <c r="A205" s="86" t="s">
        <v>13</v>
      </c>
      <c r="B205" s="332"/>
      <c r="C205" s="332"/>
      <c r="D205" s="332"/>
      <c r="E205" s="332"/>
      <c r="F205" s="332"/>
      <c r="G205" s="332"/>
      <c r="H205" s="332"/>
      <c r="I205" s="332"/>
      <c r="J205" s="332"/>
      <c r="K205" s="332"/>
      <c r="L205" s="332"/>
      <c r="M205" s="332"/>
      <c r="N205" s="332"/>
      <c r="O205" s="332"/>
      <c r="P205" s="332"/>
      <c r="Q205" s="332"/>
      <c r="R205" s="332"/>
      <c r="S205" s="332"/>
      <c r="T205" s="333"/>
    </row>
    <row r="206" spans="1:20" ht="25.2" thickBot="1" x14ac:dyDescent="0.35">
      <c r="A206" s="87" t="s">
        <v>110</v>
      </c>
      <c r="B206" s="88" t="s">
        <v>15</v>
      </c>
      <c r="C206" s="326" t="s">
        <v>25</v>
      </c>
      <c r="D206" s="327"/>
      <c r="E206" s="327"/>
      <c r="F206" s="328"/>
      <c r="G206" s="326" t="s">
        <v>25</v>
      </c>
      <c r="H206" s="327"/>
      <c r="I206" s="327"/>
      <c r="J206" s="328"/>
      <c r="K206" s="239">
        <v>5</v>
      </c>
      <c r="L206" s="239">
        <v>5</v>
      </c>
      <c r="M206" s="95">
        <v>0</v>
      </c>
      <c r="N206" s="95">
        <v>0</v>
      </c>
      <c r="O206" s="95" t="s">
        <v>16</v>
      </c>
      <c r="P206" s="95" t="s">
        <v>16</v>
      </c>
      <c r="Q206" s="95" t="s">
        <v>16</v>
      </c>
      <c r="R206" s="95" t="s">
        <v>16</v>
      </c>
      <c r="S206" s="96" t="s">
        <v>16</v>
      </c>
      <c r="T206" s="97" t="s">
        <v>16</v>
      </c>
    </row>
    <row r="207" spans="1:20" ht="15" thickBot="1" x14ac:dyDescent="0.35">
      <c r="A207" s="98" t="s">
        <v>30</v>
      </c>
      <c r="B207" s="323"/>
      <c r="C207" s="324"/>
      <c r="D207" s="324"/>
      <c r="E207" s="324"/>
      <c r="F207" s="324"/>
      <c r="G207" s="324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  <c r="T207" s="325"/>
    </row>
    <row r="208" spans="1:20" ht="37.200000000000003" thickBot="1" x14ac:dyDescent="0.35">
      <c r="A208" s="99" t="s">
        <v>117</v>
      </c>
      <c r="B208" s="100" t="s">
        <v>32</v>
      </c>
      <c r="C208" s="326" t="s">
        <v>25</v>
      </c>
      <c r="D208" s="327"/>
      <c r="E208" s="327"/>
      <c r="F208" s="328"/>
      <c r="G208" s="326" t="s">
        <v>25</v>
      </c>
      <c r="H208" s="327"/>
      <c r="I208" s="327"/>
      <c r="J208" s="328"/>
      <c r="K208" s="107">
        <v>0</v>
      </c>
      <c r="L208" s="106">
        <v>0</v>
      </c>
      <c r="M208" s="107">
        <v>0</v>
      </c>
      <c r="N208" s="106">
        <v>0</v>
      </c>
      <c r="O208" s="178" t="s">
        <v>16</v>
      </c>
      <c r="P208" s="106" t="s">
        <v>16</v>
      </c>
      <c r="Q208" s="178" t="s">
        <v>16</v>
      </c>
      <c r="R208" s="106" t="s">
        <v>16</v>
      </c>
      <c r="S208" s="108" t="s">
        <v>16</v>
      </c>
      <c r="T208" s="102" t="s">
        <v>16</v>
      </c>
    </row>
    <row r="209" spans="1:20" ht="15" thickBot="1" x14ac:dyDescent="0.35">
      <c r="A209" s="329" t="s">
        <v>118</v>
      </c>
      <c r="B209" s="330"/>
      <c r="C209" s="330"/>
      <c r="D209" s="330"/>
      <c r="E209" s="330"/>
      <c r="F209" s="330"/>
      <c r="G209" s="330"/>
      <c r="H209" s="330"/>
      <c r="I209" s="330"/>
      <c r="J209" s="330"/>
      <c r="K209" s="330"/>
      <c r="L209" s="330"/>
      <c r="M209" s="330"/>
      <c r="N209" s="330"/>
      <c r="O209" s="330"/>
      <c r="P209" s="330"/>
      <c r="Q209" s="330"/>
      <c r="R209" s="330"/>
      <c r="S209" s="330"/>
      <c r="T209" s="331"/>
    </row>
    <row r="210" spans="1:20" ht="15" thickBot="1" x14ac:dyDescent="0.35">
      <c r="A210" s="86" t="s">
        <v>13</v>
      </c>
      <c r="B210" s="332"/>
      <c r="C210" s="332"/>
      <c r="D210" s="332"/>
      <c r="E210" s="332"/>
      <c r="F210" s="332"/>
      <c r="G210" s="332"/>
      <c r="H210" s="332"/>
      <c r="I210" s="332"/>
      <c r="J210" s="332"/>
      <c r="K210" s="332"/>
      <c r="L210" s="332"/>
      <c r="M210" s="332"/>
      <c r="N210" s="332"/>
      <c r="O210" s="332"/>
      <c r="P210" s="332"/>
      <c r="Q210" s="332"/>
      <c r="R210" s="332"/>
      <c r="S210" s="332"/>
      <c r="T210" s="333"/>
    </row>
    <row r="211" spans="1:20" ht="25.2" thickBot="1" x14ac:dyDescent="0.35">
      <c r="A211" s="87" t="s">
        <v>110</v>
      </c>
      <c r="B211" s="88" t="s">
        <v>15</v>
      </c>
      <c r="C211" s="326" t="s">
        <v>25</v>
      </c>
      <c r="D211" s="327"/>
      <c r="E211" s="327"/>
      <c r="F211" s="328"/>
      <c r="G211" s="326" t="s">
        <v>25</v>
      </c>
      <c r="H211" s="327"/>
      <c r="I211" s="327"/>
      <c r="J211" s="328"/>
      <c r="K211" s="239">
        <v>48</v>
      </c>
      <c r="L211" s="239">
        <v>13</v>
      </c>
      <c r="M211" s="239">
        <v>-35</v>
      </c>
      <c r="N211" s="95">
        <v>-0.73</v>
      </c>
      <c r="O211" s="95" t="s">
        <v>16</v>
      </c>
      <c r="P211" s="95" t="s">
        <v>16</v>
      </c>
      <c r="Q211" s="95" t="s">
        <v>16</v>
      </c>
      <c r="R211" s="95" t="s">
        <v>16</v>
      </c>
      <c r="S211" s="96" t="s">
        <v>16</v>
      </c>
      <c r="T211" s="97"/>
    </row>
    <row r="212" spans="1:20" ht="15" thickBot="1" x14ac:dyDescent="0.35">
      <c r="A212" s="98" t="s">
        <v>30</v>
      </c>
      <c r="B212" s="323"/>
      <c r="C212" s="324"/>
      <c r="D212" s="324"/>
      <c r="E212" s="324"/>
      <c r="F212" s="324"/>
      <c r="G212" s="324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5"/>
    </row>
    <row r="213" spans="1:20" ht="37.200000000000003" thickBot="1" x14ac:dyDescent="0.35">
      <c r="A213" s="99" t="s">
        <v>111</v>
      </c>
      <c r="B213" s="100" t="s">
        <v>32</v>
      </c>
      <c r="C213" s="326" t="s">
        <v>25</v>
      </c>
      <c r="D213" s="327"/>
      <c r="E213" s="327"/>
      <c r="F213" s="328"/>
      <c r="G213" s="326" t="s">
        <v>25</v>
      </c>
      <c r="H213" s="327"/>
      <c r="I213" s="327"/>
      <c r="J213" s="328"/>
      <c r="K213" s="107">
        <v>0.73</v>
      </c>
      <c r="L213" s="106">
        <v>0.73</v>
      </c>
      <c r="M213" s="107">
        <v>0</v>
      </c>
      <c r="N213" s="241">
        <v>0</v>
      </c>
      <c r="O213" s="179" t="s">
        <v>16</v>
      </c>
      <c r="P213" s="241" t="s">
        <v>16</v>
      </c>
      <c r="Q213" s="179" t="s">
        <v>16</v>
      </c>
      <c r="R213" s="241" t="s">
        <v>16</v>
      </c>
      <c r="S213" s="108" t="s">
        <v>16</v>
      </c>
      <c r="T213" s="102" t="s">
        <v>16</v>
      </c>
    </row>
    <row r="214" spans="1:20" ht="15" thickBot="1" x14ac:dyDescent="0.35">
      <c r="A214" s="329" t="s">
        <v>119</v>
      </c>
      <c r="B214" s="330"/>
      <c r="C214" s="330"/>
      <c r="D214" s="330"/>
      <c r="E214" s="330"/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1"/>
    </row>
    <row r="215" spans="1:20" ht="15" thickBot="1" x14ac:dyDescent="0.35">
      <c r="A215" s="86" t="s">
        <v>13</v>
      </c>
      <c r="B215" s="332"/>
      <c r="C215" s="332"/>
      <c r="D215" s="332"/>
      <c r="E215" s="332"/>
      <c r="F215" s="332"/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  <c r="Q215" s="332"/>
      <c r="R215" s="332"/>
      <c r="S215" s="332"/>
      <c r="T215" s="333"/>
    </row>
    <row r="216" spans="1:20" ht="25.2" thickBot="1" x14ac:dyDescent="0.35">
      <c r="A216" s="87" t="s">
        <v>120</v>
      </c>
      <c r="B216" s="88" t="s">
        <v>15</v>
      </c>
      <c r="C216" s="326" t="s">
        <v>25</v>
      </c>
      <c r="D216" s="327"/>
      <c r="E216" s="327"/>
      <c r="F216" s="328"/>
      <c r="G216" s="326" t="s">
        <v>25</v>
      </c>
      <c r="H216" s="327"/>
      <c r="I216" s="327"/>
      <c r="J216" s="328"/>
      <c r="K216" s="239">
        <v>65</v>
      </c>
      <c r="L216" s="239">
        <v>74</v>
      </c>
      <c r="M216" s="239">
        <v>9</v>
      </c>
      <c r="N216" s="95">
        <v>0.13800000000000001</v>
      </c>
      <c r="O216" s="95" t="s">
        <v>16</v>
      </c>
      <c r="P216" s="95" t="s">
        <v>16</v>
      </c>
      <c r="Q216" s="95" t="s">
        <v>16</v>
      </c>
      <c r="R216" s="95" t="s">
        <v>16</v>
      </c>
      <c r="S216" s="96" t="s">
        <v>16</v>
      </c>
      <c r="T216" s="97" t="s">
        <v>16</v>
      </c>
    </row>
    <row r="217" spans="1:20" ht="15" thickBot="1" x14ac:dyDescent="0.35">
      <c r="A217" s="98" t="s">
        <v>30</v>
      </c>
      <c r="B217" s="323"/>
      <c r="C217" s="324"/>
      <c r="D217" s="324"/>
      <c r="E217" s="324"/>
      <c r="F217" s="324"/>
      <c r="G217" s="324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  <c r="T217" s="325"/>
    </row>
    <row r="218" spans="1:20" ht="37.200000000000003" thickBot="1" x14ac:dyDescent="0.35">
      <c r="A218" s="99" t="s">
        <v>115</v>
      </c>
      <c r="B218" s="100" t="s">
        <v>32</v>
      </c>
      <c r="C218" s="326" t="s">
        <v>25</v>
      </c>
      <c r="D218" s="327"/>
      <c r="E218" s="327"/>
      <c r="F218" s="328"/>
      <c r="G218" s="326" t="s">
        <v>25</v>
      </c>
      <c r="H218" s="327"/>
      <c r="I218" s="327"/>
      <c r="J218" s="328"/>
      <c r="K218" s="107">
        <v>0</v>
      </c>
      <c r="L218" s="106">
        <v>0</v>
      </c>
      <c r="M218" s="107">
        <v>0</v>
      </c>
      <c r="N218" s="106">
        <v>0</v>
      </c>
      <c r="O218" s="178" t="s">
        <v>16</v>
      </c>
      <c r="P218" s="106" t="s">
        <v>16</v>
      </c>
      <c r="Q218" s="178" t="s">
        <v>16</v>
      </c>
      <c r="R218" s="106" t="s">
        <v>16</v>
      </c>
      <c r="S218" s="108" t="s">
        <v>16</v>
      </c>
      <c r="T218" s="102" t="s">
        <v>16</v>
      </c>
    </row>
    <row r="219" spans="1:20" ht="15" thickBot="1" x14ac:dyDescent="0.35">
      <c r="A219" s="329" t="s">
        <v>121</v>
      </c>
      <c r="B219" s="330"/>
      <c r="C219" s="330"/>
      <c r="D219" s="330"/>
      <c r="E219" s="330"/>
      <c r="F219" s="330"/>
      <c r="G219" s="330"/>
      <c r="H219" s="330"/>
      <c r="I219" s="330"/>
      <c r="J219" s="330"/>
      <c r="K219" s="330"/>
      <c r="L219" s="330"/>
      <c r="M219" s="330"/>
      <c r="N219" s="330"/>
      <c r="O219" s="330"/>
      <c r="P219" s="330"/>
      <c r="Q219" s="330"/>
      <c r="R219" s="330"/>
      <c r="S219" s="330"/>
      <c r="T219" s="331"/>
    </row>
    <row r="220" spans="1:20" ht="15" thickBot="1" x14ac:dyDescent="0.35">
      <c r="A220" s="86" t="s">
        <v>13</v>
      </c>
      <c r="B220" s="332"/>
      <c r="C220" s="332"/>
      <c r="D220" s="332"/>
      <c r="E220" s="332"/>
      <c r="F220" s="332"/>
      <c r="G220" s="332"/>
      <c r="H220" s="332"/>
      <c r="I220" s="332"/>
      <c r="J220" s="332"/>
      <c r="K220" s="332"/>
      <c r="L220" s="332"/>
      <c r="M220" s="332"/>
      <c r="N220" s="332"/>
      <c r="O220" s="332"/>
      <c r="P220" s="332"/>
      <c r="Q220" s="332"/>
      <c r="R220" s="332"/>
      <c r="S220" s="332"/>
      <c r="T220" s="333"/>
    </row>
    <row r="221" spans="1:20" ht="25.2" thickBot="1" x14ac:dyDescent="0.35">
      <c r="A221" s="87" t="s">
        <v>120</v>
      </c>
      <c r="B221" s="88" t="s">
        <v>15</v>
      </c>
      <c r="C221" s="326" t="s">
        <v>25</v>
      </c>
      <c r="D221" s="327"/>
      <c r="E221" s="327"/>
      <c r="F221" s="328"/>
      <c r="G221" s="326" t="s">
        <v>25</v>
      </c>
      <c r="H221" s="327"/>
      <c r="I221" s="327"/>
      <c r="J221" s="328"/>
      <c r="K221" s="239">
        <v>199</v>
      </c>
      <c r="L221" s="239">
        <v>60</v>
      </c>
      <c r="M221" s="240">
        <v>-139</v>
      </c>
      <c r="N221" s="95">
        <v>-0.7</v>
      </c>
      <c r="O221" s="95" t="s">
        <v>16</v>
      </c>
      <c r="P221" s="95" t="s">
        <v>16</v>
      </c>
      <c r="Q221" s="95" t="s">
        <v>16</v>
      </c>
      <c r="R221" s="95" t="s">
        <v>16</v>
      </c>
      <c r="S221" s="96" t="s">
        <v>16</v>
      </c>
      <c r="T221" s="97" t="s">
        <v>16</v>
      </c>
    </row>
    <row r="222" spans="1:20" ht="15" thickBot="1" x14ac:dyDescent="0.35">
      <c r="A222" s="98" t="s">
        <v>30</v>
      </c>
      <c r="B222" s="323"/>
      <c r="C222" s="324"/>
      <c r="D222" s="324"/>
      <c r="E222" s="324"/>
      <c r="F222" s="324"/>
      <c r="G222" s="324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  <c r="T222" s="325"/>
    </row>
    <row r="223" spans="1:20" ht="37.200000000000003" thickBot="1" x14ac:dyDescent="0.35">
      <c r="A223" s="99" t="s">
        <v>111</v>
      </c>
      <c r="B223" s="100" t="s">
        <v>32</v>
      </c>
      <c r="C223" s="326" t="s">
        <v>25</v>
      </c>
      <c r="D223" s="327"/>
      <c r="E223" s="327"/>
      <c r="F223" s="328"/>
      <c r="G223" s="326" t="s">
        <v>25</v>
      </c>
      <c r="H223" s="327"/>
      <c r="I223" s="327"/>
      <c r="J223" s="328"/>
      <c r="K223" s="107">
        <v>0.48</v>
      </c>
      <c r="L223" s="106">
        <v>0.4</v>
      </c>
      <c r="M223" s="107">
        <v>-0.08</v>
      </c>
      <c r="N223" s="106">
        <v>-0.17</v>
      </c>
      <c r="O223" s="178" t="s">
        <v>16</v>
      </c>
      <c r="P223" s="106" t="s">
        <v>16</v>
      </c>
      <c r="Q223" s="178" t="s">
        <v>16</v>
      </c>
      <c r="R223" s="106" t="s">
        <v>16</v>
      </c>
      <c r="S223" s="108" t="s">
        <v>16</v>
      </c>
      <c r="T223" s="102" t="s">
        <v>16</v>
      </c>
    </row>
    <row r="224" spans="1:20" ht="15" thickBot="1" x14ac:dyDescent="0.35">
      <c r="A224" s="329" t="s">
        <v>122</v>
      </c>
      <c r="B224" s="330"/>
      <c r="C224" s="330"/>
      <c r="D224" s="330"/>
      <c r="E224" s="330"/>
      <c r="F224" s="330"/>
      <c r="G224" s="330"/>
      <c r="H224" s="330"/>
      <c r="I224" s="330"/>
      <c r="J224" s="330"/>
      <c r="K224" s="330"/>
      <c r="L224" s="330"/>
      <c r="M224" s="330"/>
      <c r="N224" s="330"/>
      <c r="O224" s="330"/>
      <c r="P224" s="330"/>
      <c r="Q224" s="330"/>
      <c r="R224" s="330"/>
      <c r="S224" s="330"/>
      <c r="T224" s="331"/>
    </row>
    <row r="225" spans="1:20" ht="15" thickBot="1" x14ac:dyDescent="0.35">
      <c r="A225" s="86" t="s">
        <v>13</v>
      </c>
      <c r="B225" s="332"/>
      <c r="C225" s="332"/>
      <c r="D225" s="332"/>
      <c r="E225" s="332"/>
      <c r="F225" s="332"/>
      <c r="G225" s="332"/>
      <c r="H225" s="332"/>
      <c r="I225" s="332"/>
      <c r="J225" s="332"/>
      <c r="K225" s="332"/>
      <c r="L225" s="332"/>
      <c r="M225" s="332"/>
      <c r="N225" s="332"/>
      <c r="O225" s="332"/>
      <c r="P225" s="332"/>
      <c r="Q225" s="332"/>
      <c r="R225" s="332"/>
      <c r="S225" s="332"/>
      <c r="T225" s="333"/>
    </row>
    <row r="226" spans="1:20" ht="25.2" thickBot="1" x14ac:dyDescent="0.35">
      <c r="A226" s="87" t="s">
        <v>123</v>
      </c>
      <c r="B226" s="88" t="s">
        <v>15</v>
      </c>
      <c r="C226" s="326" t="s">
        <v>25</v>
      </c>
      <c r="D226" s="327"/>
      <c r="E226" s="327"/>
      <c r="F226" s="328"/>
      <c r="G226" s="326" t="s">
        <v>25</v>
      </c>
      <c r="H226" s="327"/>
      <c r="I226" s="327"/>
      <c r="J226" s="328"/>
      <c r="K226" s="239">
        <v>75</v>
      </c>
      <c r="L226" s="239">
        <v>82</v>
      </c>
      <c r="M226" s="239">
        <v>7</v>
      </c>
      <c r="N226" s="95">
        <v>0.09</v>
      </c>
      <c r="O226" s="95" t="s">
        <v>16</v>
      </c>
      <c r="P226" s="95" t="s">
        <v>16</v>
      </c>
      <c r="Q226" s="95" t="s">
        <v>16</v>
      </c>
      <c r="R226" s="95" t="s">
        <v>16</v>
      </c>
      <c r="S226" s="96" t="s">
        <v>16</v>
      </c>
      <c r="T226" s="97" t="s">
        <v>16</v>
      </c>
    </row>
    <row r="227" spans="1:20" ht="15" thickBot="1" x14ac:dyDescent="0.35">
      <c r="A227" s="98" t="s">
        <v>30</v>
      </c>
      <c r="B227" s="323"/>
      <c r="C227" s="324"/>
      <c r="D227" s="324"/>
      <c r="E227" s="324"/>
      <c r="F227" s="324"/>
      <c r="G227" s="324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  <c r="T227" s="325"/>
    </row>
    <row r="228" spans="1:20" ht="37.200000000000003" thickBot="1" x14ac:dyDescent="0.35">
      <c r="A228" s="99" t="s">
        <v>115</v>
      </c>
      <c r="B228" s="100" t="s">
        <v>32</v>
      </c>
      <c r="C228" s="326" t="s">
        <v>25</v>
      </c>
      <c r="D228" s="327"/>
      <c r="E228" s="327"/>
      <c r="F228" s="328"/>
      <c r="G228" s="326" t="s">
        <v>25</v>
      </c>
      <c r="H228" s="327"/>
      <c r="I228" s="327"/>
      <c r="J228" s="328"/>
      <c r="K228" s="107">
        <v>0</v>
      </c>
      <c r="L228" s="106">
        <v>0</v>
      </c>
      <c r="M228" s="107">
        <v>0</v>
      </c>
      <c r="N228" s="106">
        <v>0</v>
      </c>
      <c r="O228" s="178" t="s">
        <v>16</v>
      </c>
      <c r="P228" s="106" t="s">
        <v>16</v>
      </c>
      <c r="Q228" s="178" t="s">
        <v>16</v>
      </c>
      <c r="R228" s="106" t="s">
        <v>16</v>
      </c>
      <c r="S228" s="108" t="s">
        <v>16</v>
      </c>
      <c r="T228" s="102" t="s">
        <v>16</v>
      </c>
    </row>
    <row r="229" spans="1:20" ht="15" thickBot="1" x14ac:dyDescent="0.35">
      <c r="A229" s="329" t="s">
        <v>124</v>
      </c>
      <c r="B229" s="330"/>
      <c r="C229" s="330"/>
      <c r="D229" s="330"/>
      <c r="E229" s="330"/>
      <c r="F229" s="330"/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1"/>
    </row>
    <row r="230" spans="1:20" ht="15" thickBot="1" x14ac:dyDescent="0.35">
      <c r="A230" s="86" t="s">
        <v>13</v>
      </c>
      <c r="B230" s="332"/>
      <c r="C230" s="332"/>
      <c r="D230" s="332"/>
      <c r="E230" s="332"/>
      <c r="F230" s="332"/>
      <c r="G230" s="332"/>
      <c r="H230" s="332"/>
      <c r="I230" s="332"/>
      <c r="J230" s="332"/>
      <c r="K230" s="332"/>
      <c r="L230" s="332"/>
      <c r="M230" s="332"/>
      <c r="N230" s="332"/>
      <c r="O230" s="332"/>
      <c r="P230" s="332"/>
      <c r="Q230" s="332"/>
      <c r="R230" s="332"/>
      <c r="S230" s="332"/>
      <c r="T230" s="333"/>
    </row>
    <row r="231" spans="1:20" ht="25.2" thickBot="1" x14ac:dyDescent="0.35">
      <c r="A231" s="87" t="s">
        <v>120</v>
      </c>
      <c r="B231" s="88" t="s">
        <v>15</v>
      </c>
      <c r="C231" s="326" t="s">
        <v>25</v>
      </c>
      <c r="D231" s="327"/>
      <c r="E231" s="327"/>
      <c r="F231" s="328"/>
      <c r="G231" s="326" t="s">
        <v>25</v>
      </c>
      <c r="H231" s="327"/>
      <c r="I231" s="327"/>
      <c r="J231" s="328"/>
      <c r="K231" s="239">
        <v>15</v>
      </c>
      <c r="L231" s="239">
        <v>0</v>
      </c>
      <c r="M231" s="239">
        <v>-15</v>
      </c>
      <c r="N231" s="95">
        <v>-1</v>
      </c>
      <c r="O231" s="95" t="s">
        <v>16</v>
      </c>
      <c r="P231" s="95" t="s">
        <v>16</v>
      </c>
      <c r="Q231" s="95" t="s">
        <v>16</v>
      </c>
      <c r="R231" s="95" t="s">
        <v>16</v>
      </c>
      <c r="S231" s="96" t="s">
        <v>16</v>
      </c>
      <c r="T231" s="97" t="s">
        <v>16</v>
      </c>
    </row>
    <row r="232" spans="1:20" ht="15" thickBot="1" x14ac:dyDescent="0.35">
      <c r="A232" s="98" t="s">
        <v>30</v>
      </c>
      <c r="B232" s="323"/>
      <c r="C232" s="324"/>
      <c r="D232" s="324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5"/>
    </row>
    <row r="233" spans="1:20" ht="37.200000000000003" thickBot="1" x14ac:dyDescent="0.35">
      <c r="A233" s="99" t="s">
        <v>111</v>
      </c>
      <c r="B233" s="100" t="s">
        <v>32</v>
      </c>
      <c r="C233" s="326" t="s">
        <v>25</v>
      </c>
      <c r="D233" s="327"/>
      <c r="E233" s="327"/>
      <c r="F233" s="328"/>
      <c r="G233" s="326" t="s">
        <v>25</v>
      </c>
      <c r="H233" s="327"/>
      <c r="I233" s="327"/>
      <c r="J233" s="328"/>
      <c r="K233" s="107">
        <v>0.67</v>
      </c>
      <c r="L233" s="106">
        <v>0.8</v>
      </c>
      <c r="M233" s="107">
        <v>0.13</v>
      </c>
      <c r="N233" s="106">
        <v>0</v>
      </c>
      <c r="O233" s="178" t="s">
        <v>16</v>
      </c>
      <c r="P233" s="106" t="s">
        <v>16</v>
      </c>
      <c r="Q233" s="178" t="s">
        <v>16</v>
      </c>
      <c r="R233" s="106" t="s">
        <v>16</v>
      </c>
      <c r="S233" s="108" t="s">
        <v>16</v>
      </c>
      <c r="T233" s="102" t="s">
        <v>16</v>
      </c>
    </row>
    <row r="234" spans="1:20" ht="15" thickBot="1" x14ac:dyDescent="0.35">
      <c r="A234" s="329" t="s">
        <v>125</v>
      </c>
      <c r="B234" s="330"/>
      <c r="C234" s="330"/>
      <c r="D234" s="330"/>
      <c r="E234" s="330"/>
      <c r="F234" s="330"/>
      <c r="G234" s="330"/>
      <c r="H234" s="330"/>
      <c r="I234" s="330"/>
      <c r="J234" s="330"/>
      <c r="K234" s="330"/>
      <c r="L234" s="330"/>
      <c r="M234" s="330"/>
      <c r="N234" s="330"/>
      <c r="O234" s="330"/>
      <c r="P234" s="330"/>
      <c r="Q234" s="330"/>
      <c r="R234" s="330"/>
      <c r="S234" s="330"/>
      <c r="T234" s="331"/>
    </row>
    <row r="235" spans="1:20" ht="15" thickBot="1" x14ac:dyDescent="0.35">
      <c r="A235" s="86" t="s">
        <v>13</v>
      </c>
      <c r="B235" s="332"/>
      <c r="C235" s="332"/>
      <c r="D235" s="332"/>
      <c r="E235" s="332"/>
      <c r="F235" s="332"/>
      <c r="G235" s="332"/>
      <c r="H235" s="332"/>
      <c r="I235" s="332"/>
      <c r="J235" s="332"/>
      <c r="K235" s="332"/>
      <c r="L235" s="332"/>
      <c r="M235" s="332"/>
      <c r="N235" s="332"/>
      <c r="O235" s="332"/>
      <c r="P235" s="332"/>
      <c r="Q235" s="332"/>
      <c r="R235" s="332"/>
      <c r="S235" s="332"/>
      <c r="T235" s="333"/>
    </row>
    <row r="236" spans="1:20" ht="25.2" thickBot="1" x14ac:dyDescent="0.35">
      <c r="A236" s="87" t="s">
        <v>120</v>
      </c>
      <c r="B236" s="88" t="s">
        <v>15</v>
      </c>
      <c r="C236" s="326" t="s">
        <v>25</v>
      </c>
      <c r="D236" s="327"/>
      <c r="E236" s="327"/>
      <c r="F236" s="328"/>
      <c r="G236" s="326" t="s">
        <v>25</v>
      </c>
      <c r="H236" s="327"/>
      <c r="I236" s="327"/>
      <c r="J236" s="328"/>
      <c r="K236" s="239">
        <v>24</v>
      </c>
      <c r="L236" s="239">
        <v>36</v>
      </c>
      <c r="M236" s="239">
        <v>12</v>
      </c>
      <c r="N236" s="95">
        <v>0.5</v>
      </c>
      <c r="O236" s="95" t="s">
        <v>16</v>
      </c>
      <c r="P236" s="95" t="s">
        <v>16</v>
      </c>
      <c r="Q236" s="95" t="s">
        <v>16</v>
      </c>
      <c r="R236" s="95" t="s">
        <v>16</v>
      </c>
      <c r="S236" s="96" t="s">
        <v>16</v>
      </c>
      <c r="T236" s="97" t="s">
        <v>16</v>
      </c>
    </row>
    <row r="237" spans="1:20" ht="15" thickBot="1" x14ac:dyDescent="0.35">
      <c r="A237" s="98" t="s">
        <v>30</v>
      </c>
      <c r="B237" s="323"/>
      <c r="C237" s="324"/>
      <c r="D237" s="324"/>
      <c r="E237" s="324"/>
      <c r="F237" s="324"/>
      <c r="G237" s="324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  <c r="T237" s="325"/>
    </row>
    <row r="238" spans="1:20" ht="37.200000000000003" thickBot="1" x14ac:dyDescent="0.35">
      <c r="A238" s="99" t="s">
        <v>115</v>
      </c>
      <c r="B238" s="100" t="s">
        <v>32</v>
      </c>
      <c r="C238" s="326" t="s">
        <v>25</v>
      </c>
      <c r="D238" s="327"/>
      <c r="E238" s="327"/>
      <c r="F238" s="328"/>
      <c r="G238" s="326" t="s">
        <v>25</v>
      </c>
      <c r="H238" s="327"/>
      <c r="I238" s="327"/>
      <c r="J238" s="328"/>
      <c r="K238" s="107">
        <v>0</v>
      </c>
      <c r="L238" s="106">
        <v>0</v>
      </c>
      <c r="M238" s="107">
        <v>0</v>
      </c>
      <c r="N238" s="106">
        <v>0</v>
      </c>
      <c r="O238" s="178" t="s">
        <v>16</v>
      </c>
      <c r="P238" s="106" t="s">
        <v>16</v>
      </c>
      <c r="Q238" s="178" t="s">
        <v>16</v>
      </c>
      <c r="R238" s="106" t="s">
        <v>16</v>
      </c>
      <c r="S238" s="108" t="s">
        <v>16</v>
      </c>
      <c r="T238" s="102" t="s">
        <v>16</v>
      </c>
    </row>
    <row r="239" spans="1:20" ht="15" thickBot="1" x14ac:dyDescent="0.35">
      <c r="A239" s="329" t="s">
        <v>126</v>
      </c>
      <c r="B239" s="330"/>
      <c r="C239" s="330"/>
      <c r="D239" s="330"/>
      <c r="E239" s="330"/>
      <c r="F239" s="330"/>
      <c r="G239" s="330"/>
      <c r="H239" s="330"/>
      <c r="I239" s="330"/>
      <c r="J239" s="330"/>
      <c r="K239" s="330"/>
      <c r="L239" s="330"/>
      <c r="M239" s="330"/>
      <c r="N239" s="330"/>
      <c r="O239" s="330"/>
      <c r="P239" s="330"/>
      <c r="Q239" s="330"/>
      <c r="R239" s="330"/>
      <c r="S239" s="330"/>
      <c r="T239" s="331"/>
    </row>
    <row r="240" spans="1:20" ht="15" thickBot="1" x14ac:dyDescent="0.35">
      <c r="A240" s="86" t="s">
        <v>13</v>
      </c>
      <c r="B240" s="332"/>
      <c r="C240" s="332"/>
      <c r="D240" s="332"/>
      <c r="E240" s="332"/>
      <c r="F240" s="332"/>
      <c r="G240" s="332"/>
      <c r="H240" s="332"/>
      <c r="I240" s="332"/>
      <c r="J240" s="332"/>
      <c r="K240" s="332"/>
      <c r="L240" s="332"/>
      <c r="M240" s="332"/>
      <c r="N240" s="332"/>
      <c r="O240" s="332"/>
      <c r="P240" s="332"/>
      <c r="Q240" s="332"/>
      <c r="R240" s="332"/>
      <c r="S240" s="332"/>
      <c r="T240" s="333"/>
    </row>
    <row r="241" spans="1:20" ht="25.2" thickBot="1" x14ac:dyDescent="0.35">
      <c r="A241" s="87" t="s">
        <v>120</v>
      </c>
      <c r="B241" s="88" t="s">
        <v>15</v>
      </c>
      <c r="C241" s="326" t="s">
        <v>25</v>
      </c>
      <c r="D241" s="327"/>
      <c r="E241" s="327"/>
      <c r="F241" s="328"/>
      <c r="G241" s="326" t="s">
        <v>25</v>
      </c>
      <c r="H241" s="327"/>
      <c r="I241" s="327"/>
      <c r="J241" s="328"/>
      <c r="K241" s="239">
        <v>32</v>
      </c>
      <c r="L241" s="239">
        <v>0</v>
      </c>
      <c r="M241" s="239">
        <v>-32</v>
      </c>
      <c r="N241" s="95">
        <v>-1</v>
      </c>
      <c r="O241" s="95" t="s">
        <v>16</v>
      </c>
      <c r="P241" s="95" t="s">
        <v>16</v>
      </c>
      <c r="Q241" s="95" t="s">
        <v>16</v>
      </c>
      <c r="R241" s="95" t="s">
        <v>16</v>
      </c>
      <c r="S241" s="96" t="s">
        <v>16</v>
      </c>
      <c r="T241" s="97" t="s">
        <v>16</v>
      </c>
    </row>
    <row r="242" spans="1:20" ht="15" thickBot="1" x14ac:dyDescent="0.35">
      <c r="A242" s="98" t="s">
        <v>30</v>
      </c>
      <c r="B242" s="323"/>
      <c r="C242" s="324"/>
      <c r="D242" s="324"/>
      <c r="E242" s="324"/>
      <c r="F242" s="324"/>
      <c r="G242" s="324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  <c r="T242" s="325"/>
    </row>
    <row r="243" spans="1:20" ht="37.200000000000003" thickBot="1" x14ac:dyDescent="0.35">
      <c r="A243" s="99" t="s">
        <v>127</v>
      </c>
      <c r="B243" s="100" t="s">
        <v>32</v>
      </c>
      <c r="C243" s="326" t="s">
        <v>25</v>
      </c>
      <c r="D243" s="327"/>
      <c r="E243" s="327"/>
      <c r="F243" s="328"/>
      <c r="G243" s="326" t="s">
        <v>25</v>
      </c>
      <c r="H243" s="327"/>
      <c r="I243" s="327"/>
      <c r="J243" s="328"/>
      <c r="K243" s="107">
        <v>0.75</v>
      </c>
      <c r="L243" s="106">
        <v>0.75</v>
      </c>
      <c r="M243" s="107">
        <v>0</v>
      </c>
      <c r="N243" s="106">
        <v>-1</v>
      </c>
      <c r="O243" s="178" t="s">
        <v>16</v>
      </c>
      <c r="P243" s="106" t="s">
        <v>16</v>
      </c>
      <c r="Q243" s="178" t="s">
        <v>16</v>
      </c>
      <c r="R243" s="106" t="s">
        <v>16</v>
      </c>
      <c r="S243" s="108" t="s">
        <v>16</v>
      </c>
      <c r="T243" s="102" t="s">
        <v>16</v>
      </c>
    </row>
    <row r="244" spans="1:20" ht="15" thickBot="1" x14ac:dyDescent="0.35">
      <c r="A244" s="329" t="s">
        <v>128</v>
      </c>
      <c r="B244" s="330"/>
      <c r="C244" s="330"/>
      <c r="D244" s="330"/>
      <c r="E244" s="330"/>
      <c r="F244" s="330"/>
      <c r="G244" s="330"/>
      <c r="H244" s="330"/>
      <c r="I244" s="330"/>
      <c r="J244" s="330"/>
      <c r="K244" s="330"/>
      <c r="L244" s="330"/>
      <c r="M244" s="330"/>
      <c r="N244" s="330"/>
      <c r="O244" s="330"/>
      <c r="P244" s="330"/>
      <c r="Q244" s="330"/>
      <c r="R244" s="330"/>
      <c r="S244" s="330"/>
      <c r="T244" s="331"/>
    </row>
    <row r="245" spans="1:20" ht="15" thickBot="1" x14ac:dyDescent="0.35">
      <c r="A245" s="86" t="s">
        <v>13</v>
      </c>
      <c r="B245" s="332"/>
      <c r="C245" s="332"/>
      <c r="D245" s="332"/>
      <c r="E245" s="332"/>
      <c r="F245" s="332"/>
      <c r="G245" s="332"/>
      <c r="H245" s="332"/>
      <c r="I245" s="332"/>
      <c r="J245" s="332"/>
      <c r="K245" s="332"/>
      <c r="L245" s="332"/>
      <c r="M245" s="332"/>
      <c r="N245" s="332"/>
      <c r="O245" s="332"/>
      <c r="P245" s="332"/>
      <c r="Q245" s="332"/>
      <c r="R245" s="332"/>
      <c r="S245" s="332"/>
      <c r="T245" s="333"/>
    </row>
    <row r="246" spans="1:20" ht="25.2" thickBot="1" x14ac:dyDescent="0.35">
      <c r="A246" s="87" t="s">
        <v>120</v>
      </c>
      <c r="B246" s="88" t="s">
        <v>15</v>
      </c>
      <c r="C246" s="326" t="s">
        <v>25</v>
      </c>
      <c r="D246" s="327"/>
      <c r="E246" s="327"/>
      <c r="F246" s="328"/>
      <c r="G246" s="326" t="s">
        <v>25</v>
      </c>
      <c r="H246" s="327"/>
      <c r="I246" s="327"/>
      <c r="J246" s="328"/>
      <c r="K246" s="239">
        <v>56</v>
      </c>
      <c r="L246" s="239">
        <v>78</v>
      </c>
      <c r="M246" s="239">
        <v>22</v>
      </c>
      <c r="N246" s="95">
        <v>0.39</v>
      </c>
      <c r="O246" s="95" t="s">
        <v>16</v>
      </c>
      <c r="P246" s="95" t="s">
        <v>16</v>
      </c>
      <c r="Q246" s="95" t="s">
        <v>16</v>
      </c>
      <c r="R246" s="95" t="s">
        <v>16</v>
      </c>
      <c r="S246" s="96" t="s">
        <v>16</v>
      </c>
      <c r="T246" s="97" t="s">
        <v>16</v>
      </c>
    </row>
    <row r="247" spans="1:20" ht="15" thickBot="1" x14ac:dyDescent="0.35">
      <c r="A247" s="98" t="s">
        <v>30</v>
      </c>
      <c r="B247" s="323"/>
      <c r="C247" s="324"/>
      <c r="D247" s="324"/>
      <c r="E247" s="324"/>
      <c r="F247" s="324"/>
      <c r="G247" s="324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  <c r="T247" s="325"/>
    </row>
    <row r="248" spans="1:20" ht="37.200000000000003" thickBot="1" x14ac:dyDescent="0.35">
      <c r="A248" s="99" t="s">
        <v>115</v>
      </c>
      <c r="B248" s="100" t="s">
        <v>32</v>
      </c>
      <c r="C248" s="326" t="s">
        <v>25</v>
      </c>
      <c r="D248" s="327"/>
      <c r="E248" s="327"/>
      <c r="F248" s="328"/>
      <c r="G248" s="326" t="s">
        <v>25</v>
      </c>
      <c r="H248" s="327"/>
      <c r="I248" s="327"/>
      <c r="J248" s="328"/>
      <c r="K248" s="107">
        <v>0</v>
      </c>
      <c r="L248" s="106">
        <v>0</v>
      </c>
      <c r="M248" s="107">
        <v>0</v>
      </c>
      <c r="N248" s="106">
        <v>0</v>
      </c>
      <c r="O248" s="178" t="s">
        <v>16</v>
      </c>
      <c r="P248" s="106" t="s">
        <v>16</v>
      </c>
      <c r="Q248" s="178" t="s">
        <v>16</v>
      </c>
      <c r="R248" s="106" t="s">
        <v>16</v>
      </c>
      <c r="S248" s="108" t="s">
        <v>16</v>
      </c>
      <c r="T248" s="102" t="s">
        <v>16</v>
      </c>
    </row>
    <row r="249" spans="1:20" ht="15" thickBot="1" x14ac:dyDescent="0.35">
      <c r="A249" s="329" t="s">
        <v>129</v>
      </c>
      <c r="B249" s="330"/>
      <c r="C249" s="330"/>
      <c r="D249" s="330"/>
      <c r="E249" s="330"/>
      <c r="F249" s="330"/>
      <c r="G249" s="330"/>
      <c r="H249" s="330"/>
      <c r="I249" s="330"/>
      <c r="J249" s="330"/>
      <c r="K249" s="330"/>
      <c r="L249" s="330"/>
      <c r="M249" s="330"/>
      <c r="N249" s="330"/>
      <c r="O249" s="330"/>
      <c r="P249" s="330"/>
      <c r="Q249" s="330"/>
      <c r="R249" s="330"/>
      <c r="S249" s="330"/>
      <c r="T249" s="331"/>
    </row>
    <row r="250" spans="1:20" ht="15" thickBot="1" x14ac:dyDescent="0.35">
      <c r="A250" s="86" t="s">
        <v>13</v>
      </c>
      <c r="B250" s="332"/>
      <c r="C250" s="332"/>
      <c r="D250" s="332"/>
      <c r="E250" s="332"/>
      <c r="F250" s="332"/>
      <c r="G250" s="332"/>
      <c r="H250" s="332"/>
      <c r="I250" s="332"/>
      <c r="J250" s="332"/>
      <c r="K250" s="332"/>
      <c r="L250" s="332"/>
      <c r="M250" s="332"/>
      <c r="N250" s="332"/>
      <c r="O250" s="332"/>
      <c r="P250" s="332"/>
      <c r="Q250" s="332"/>
      <c r="R250" s="332"/>
      <c r="S250" s="332"/>
      <c r="T250" s="333"/>
    </row>
    <row r="251" spans="1:20" ht="25.2" thickBot="1" x14ac:dyDescent="0.35">
      <c r="A251" s="87" t="s">
        <v>120</v>
      </c>
      <c r="B251" s="88" t="s">
        <v>15</v>
      </c>
      <c r="C251" s="326" t="s">
        <v>25</v>
      </c>
      <c r="D251" s="327"/>
      <c r="E251" s="327"/>
      <c r="F251" s="328"/>
      <c r="G251" s="326" t="s">
        <v>25</v>
      </c>
      <c r="H251" s="327"/>
      <c r="I251" s="327"/>
      <c r="J251" s="328"/>
      <c r="K251" s="239">
        <v>59</v>
      </c>
      <c r="L251" s="239">
        <v>86</v>
      </c>
      <c r="M251" s="239">
        <v>27</v>
      </c>
      <c r="N251" s="95">
        <v>0.45800000000000002</v>
      </c>
      <c r="O251" s="95" t="s">
        <v>16</v>
      </c>
      <c r="P251" s="95" t="s">
        <v>16</v>
      </c>
      <c r="Q251" s="95" t="s">
        <v>16</v>
      </c>
      <c r="R251" s="95" t="s">
        <v>16</v>
      </c>
      <c r="S251" s="96" t="s">
        <v>16</v>
      </c>
      <c r="T251" s="97" t="s">
        <v>16</v>
      </c>
    </row>
    <row r="252" spans="1:20" ht="15" thickBot="1" x14ac:dyDescent="0.35">
      <c r="A252" s="98" t="s">
        <v>30</v>
      </c>
      <c r="B252" s="323"/>
      <c r="C252" s="324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  <c r="T252" s="325"/>
    </row>
    <row r="253" spans="1:20" ht="37.200000000000003" thickBot="1" x14ac:dyDescent="0.35">
      <c r="A253" s="99" t="s">
        <v>127</v>
      </c>
      <c r="B253" s="100" t="s">
        <v>32</v>
      </c>
      <c r="C253" s="326" t="s">
        <v>25</v>
      </c>
      <c r="D253" s="327"/>
      <c r="E253" s="327"/>
      <c r="F253" s="328"/>
      <c r="G253" s="326" t="s">
        <v>25</v>
      </c>
      <c r="H253" s="327"/>
      <c r="I253" s="327"/>
      <c r="J253" s="328"/>
      <c r="K253" s="107">
        <v>0</v>
      </c>
      <c r="L253" s="106">
        <v>0</v>
      </c>
      <c r="M253" s="107">
        <v>0</v>
      </c>
      <c r="N253" s="106">
        <v>0</v>
      </c>
      <c r="O253" s="178" t="s">
        <v>16</v>
      </c>
      <c r="P253" s="106" t="s">
        <v>16</v>
      </c>
      <c r="Q253" s="178" t="s">
        <v>16</v>
      </c>
      <c r="R253" s="106" t="s">
        <v>16</v>
      </c>
      <c r="S253" s="108" t="s">
        <v>16</v>
      </c>
      <c r="T253" s="102" t="s">
        <v>16</v>
      </c>
    </row>
    <row r="254" spans="1:20" ht="15" thickBot="1" x14ac:dyDescent="0.35">
      <c r="A254" s="329" t="s">
        <v>130</v>
      </c>
      <c r="B254" s="330"/>
      <c r="C254" s="330"/>
      <c r="D254" s="330"/>
      <c r="E254" s="330"/>
      <c r="F254" s="330"/>
      <c r="G254" s="330"/>
      <c r="H254" s="330"/>
      <c r="I254" s="330"/>
      <c r="J254" s="330"/>
      <c r="K254" s="330"/>
      <c r="L254" s="330"/>
      <c r="M254" s="330"/>
      <c r="N254" s="330"/>
      <c r="O254" s="330"/>
      <c r="P254" s="330"/>
      <c r="Q254" s="330"/>
      <c r="R254" s="330"/>
      <c r="S254" s="330"/>
      <c r="T254" s="331"/>
    </row>
    <row r="255" spans="1:20" ht="15" thickBot="1" x14ac:dyDescent="0.35">
      <c r="A255" s="86" t="s">
        <v>13</v>
      </c>
      <c r="B255" s="332"/>
      <c r="C255" s="332"/>
      <c r="D255" s="332"/>
      <c r="E255" s="332"/>
      <c r="F255" s="332"/>
      <c r="G255" s="332"/>
      <c r="H255" s="332"/>
      <c r="I255" s="332"/>
      <c r="J255" s="332"/>
      <c r="K255" s="332"/>
      <c r="L255" s="332"/>
      <c r="M255" s="332"/>
      <c r="N255" s="332"/>
      <c r="O255" s="332"/>
      <c r="P255" s="332"/>
      <c r="Q255" s="332"/>
      <c r="R255" s="332"/>
      <c r="S255" s="332"/>
      <c r="T255" s="333"/>
    </row>
    <row r="256" spans="1:20" ht="25.2" thickBot="1" x14ac:dyDescent="0.35">
      <c r="A256" s="87" t="s">
        <v>120</v>
      </c>
      <c r="B256" s="88" t="s">
        <v>15</v>
      </c>
      <c r="C256" s="326" t="s">
        <v>25</v>
      </c>
      <c r="D256" s="327"/>
      <c r="E256" s="327"/>
      <c r="F256" s="328"/>
      <c r="G256" s="326" t="s">
        <v>25</v>
      </c>
      <c r="H256" s="327"/>
      <c r="I256" s="327"/>
      <c r="J256" s="328"/>
      <c r="K256" s="239">
        <v>42</v>
      </c>
      <c r="L256" s="239">
        <v>26</v>
      </c>
      <c r="M256" s="242">
        <v>-16</v>
      </c>
      <c r="N256" s="243">
        <v>-0.38</v>
      </c>
      <c r="O256" s="179" t="s">
        <v>16</v>
      </c>
      <c r="P256" s="95" t="s">
        <v>16</v>
      </c>
      <c r="Q256" s="95" t="s">
        <v>16</v>
      </c>
      <c r="R256" s="95" t="s">
        <v>16</v>
      </c>
      <c r="S256" s="96" t="s">
        <v>16</v>
      </c>
      <c r="T256" s="97" t="s">
        <v>16</v>
      </c>
    </row>
    <row r="257" spans="1:20" ht="15" thickBot="1" x14ac:dyDescent="0.35">
      <c r="A257" s="98" t="s">
        <v>30</v>
      </c>
      <c r="B257" s="323"/>
      <c r="C257" s="324"/>
      <c r="D257" s="324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  <c r="T257" s="325"/>
    </row>
    <row r="258" spans="1:20" ht="37.200000000000003" thickBot="1" x14ac:dyDescent="0.35">
      <c r="A258" s="99" t="s">
        <v>115</v>
      </c>
      <c r="B258" s="100" t="s">
        <v>32</v>
      </c>
      <c r="C258" s="326" t="s">
        <v>25</v>
      </c>
      <c r="D258" s="327"/>
      <c r="E258" s="327"/>
      <c r="F258" s="328"/>
      <c r="G258" s="326" t="s">
        <v>25</v>
      </c>
      <c r="H258" s="327"/>
      <c r="I258" s="327"/>
      <c r="J258" s="328"/>
      <c r="K258" s="178">
        <v>0</v>
      </c>
      <c r="L258" s="154">
        <v>0</v>
      </c>
      <c r="M258" s="178">
        <v>0</v>
      </c>
      <c r="N258" s="154">
        <v>0</v>
      </c>
      <c r="O258" s="178" t="s">
        <v>16</v>
      </c>
      <c r="P258" s="154" t="s">
        <v>16</v>
      </c>
      <c r="Q258" s="178" t="s">
        <v>16</v>
      </c>
      <c r="R258" s="154" t="s">
        <v>16</v>
      </c>
      <c r="S258" s="179" t="s">
        <v>16</v>
      </c>
      <c r="T258" s="244" t="s">
        <v>16</v>
      </c>
    </row>
    <row r="259" spans="1:20" ht="15" thickBot="1" x14ac:dyDescent="0.35">
      <c r="A259" s="329" t="s">
        <v>159</v>
      </c>
      <c r="B259" s="330"/>
      <c r="C259" s="330"/>
      <c r="D259" s="330"/>
      <c r="E259" s="330"/>
      <c r="F259" s="330"/>
      <c r="G259" s="330"/>
      <c r="H259" s="330"/>
      <c r="I259" s="330"/>
      <c r="J259" s="330"/>
      <c r="K259" s="330"/>
      <c r="L259" s="330"/>
      <c r="M259" s="330"/>
      <c r="N259" s="330"/>
      <c r="O259" s="330"/>
      <c r="P259" s="330"/>
      <c r="Q259" s="330"/>
      <c r="R259" s="330"/>
      <c r="S259" s="330"/>
      <c r="T259" s="331"/>
    </row>
    <row r="260" spans="1:20" ht="15" thickBot="1" x14ac:dyDescent="0.35">
      <c r="A260" s="86" t="s">
        <v>13</v>
      </c>
      <c r="B260" s="332"/>
      <c r="C260" s="332"/>
      <c r="D260" s="332"/>
      <c r="E260" s="332"/>
      <c r="F260" s="332"/>
      <c r="G260" s="332"/>
      <c r="H260" s="332"/>
      <c r="I260" s="332"/>
      <c r="J260" s="332"/>
      <c r="K260" s="332"/>
      <c r="L260" s="332"/>
      <c r="M260" s="332"/>
      <c r="N260" s="332"/>
      <c r="O260" s="332"/>
      <c r="P260" s="332"/>
      <c r="Q260" s="332"/>
      <c r="R260" s="332"/>
      <c r="S260" s="332"/>
      <c r="T260" s="333"/>
    </row>
    <row r="261" spans="1:20" ht="15" thickBot="1" x14ac:dyDescent="0.35">
      <c r="A261" s="87" t="s">
        <v>46</v>
      </c>
      <c r="B261" s="88" t="s">
        <v>15</v>
      </c>
      <c r="C261" s="326" t="s">
        <v>25</v>
      </c>
      <c r="D261" s="327"/>
      <c r="E261" s="327"/>
      <c r="F261" s="328"/>
      <c r="G261" s="326" t="s">
        <v>25</v>
      </c>
      <c r="H261" s="327"/>
      <c r="I261" s="327"/>
      <c r="J261" s="328"/>
      <c r="K261" s="239">
        <v>37</v>
      </c>
      <c r="L261" s="239">
        <v>41</v>
      </c>
      <c r="M261" s="239">
        <v>4</v>
      </c>
      <c r="N261" s="95">
        <v>0.11</v>
      </c>
      <c r="O261" s="240">
        <v>41</v>
      </c>
      <c r="P261" s="240">
        <v>41</v>
      </c>
      <c r="Q261" s="240">
        <v>0</v>
      </c>
      <c r="R261" s="240">
        <v>0</v>
      </c>
      <c r="S261" s="96">
        <v>41</v>
      </c>
      <c r="T261" s="97">
        <v>41</v>
      </c>
    </row>
    <row r="262" spans="1:20" ht="15" thickBot="1" x14ac:dyDescent="0.35">
      <c r="A262" s="98" t="s">
        <v>30</v>
      </c>
      <c r="B262" s="323"/>
      <c r="C262" s="324"/>
      <c r="D262" s="324"/>
      <c r="E262" s="324"/>
      <c r="F262" s="324"/>
      <c r="G262" s="324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  <c r="T262" s="325"/>
    </row>
    <row r="263" spans="1:20" ht="25.2" thickBot="1" x14ac:dyDescent="0.35">
      <c r="A263" s="99" t="s">
        <v>145</v>
      </c>
      <c r="B263" s="100" t="s">
        <v>32</v>
      </c>
      <c r="C263" s="326" t="s">
        <v>25</v>
      </c>
      <c r="D263" s="327"/>
      <c r="E263" s="327"/>
      <c r="F263" s="328"/>
      <c r="G263" s="326" t="s">
        <v>25</v>
      </c>
      <c r="H263" s="327"/>
      <c r="I263" s="327"/>
      <c r="J263" s="328"/>
      <c r="K263" s="107">
        <v>0.09</v>
      </c>
      <c r="L263" s="106">
        <v>0.09</v>
      </c>
      <c r="M263" s="107">
        <v>0</v>
      </c>
      <c r="N263" s="106">
        <v>0</v>
      </c>
      <c r="O263" s="107">
        <v>1</v>
      </c>
      <c r="P263" s="106">
        <v>1</v>
      </c>
      <c r="Q263" s="107">
        <v>0</v>
      </c>
      <c r="R263" s="106">
        <v>0</v>
      </c>
      <c r="S263" s="108">
        <v>1</v>
      </c>
      <c r="T263" s="102">
        <v>1</v>
      </c>
    </row>
    <row r="264" spans="1:20" ht="25.2" thickBot="1" x14ac:dyDescent="0.35">
      <c r="A264" s="99" t="s">
        <v>146</v>
      </c>
      <c r="B264" s="100" t="s">
        <v>32</v>
      </c>
      <c r="C264" s="326" t="s">
        <v>25</v>
      </c>
      <c r="D264" s="327"/>
      <c r="E264" s="327"/>
      <c r="F264" s="328"/>
      <c r="G264" s="326" t="s">
        <v>25</v>
      </c>
      <c r="H264" s="327"/>
      <c r="I264" s="327"/>
      <c r="J264" s="328"/>
      <c r="K264" s="114">
        <v>0.11</v>
      </c>
      <c r="L264" s="113">
        <v>0.11</v>
      </c>
      <c r="M264" s="122">
        <v>0</v>
      </c>
      <c r="N264" s="113">
        <v>0</v>
      </c>
      <c r="O264" s="114">
        <v>0.68</v>
      </c>
      <c r="P264" s="113">
        <v>0.68</v>
      </c>
      <c r="Q264" s="114">
        <v>0</v>
      </c>
      <c r="R264" s="113">
        <v>0</v>
      </c>
      <c r="S264" s="115">
        <v>0.68</v>
      </c>
      <c r="T264" s="110">
        <v>0.68</v>
      </c>
    </row>
    <row r="265" spans="1:20" ht="25.2" thickBot="1" x14ac:dyDescent="0.35">
      <c r="A265" s="99" t="s">
        <v>147</v>
      </c>
      <c r="B265" s="100" t="s">
        <v>32</v>
      </c>
      <c r="C265" s="326" t="s">
        <v>25</v>
      </c>
      <c r="D265" s="327"/>
      <c r="E265" s="327"/>
      <c r="F265" s="328"/>
      <c r="G265" s="326" t="s">
        <v>25</v>
      </c>
      <c r="H265" s="327"/>
      <c r="I265" s="327"/>
      <c r="J265" s="328"/>
      <c r="K265" s="114">
        <v>0.8</v>
      </c>
      <c r="L265" s="113">
        <v>0.8</v>
      </c>
      <c r="M265" s="114">
        <v>0</v>
      </c>
      <c r="N265" s="113">
        <v>0</v>
      </c>
      <c r="O265" s="201">
        <v>0.85</v>
      </c>
      <c r="P265" s="113">
        <v>0.85</v>
      </c>
      <c r="Q265" s="201">
        <v>0</v>
      </c>
      <c r="R265" s="113">
        <v>0</v>
      </c>
      <c r="S265" s="115">
        <v>0.85</v>
      </c>
      <c r="T265" s="110">
        <v>0.85</v>
      </c>
    </row>
    <row r="266" spans="1:20" ht="15" thickBot="1" x14ac:dyDescent="0.35">
      <c r="A266" s="329" t="s">
        <v>160</v>
      </c>
      <c r="B266" s="330"/>
      <c r="C266" s="330"/>
      <c r="D266" s="330"/>
      <c r="E266" s="330"/>
      <c r="F266" s="330"/>
      <c r="G266" s="330"/>
      <c r="H266" s="330"/>
      <c r="I266" s="330"/>
      <c r="J266" s="330"/>
      <c r="K266" s="330"/>
      <c r="L266" s="330"/>
      <c r="M266" s="330"/>
      <c r="N266" s="330"/>
      <c r="O266" s="330"/>
      <c r="P266" s="330"/>
      <c r="Q266" s="330"/>
      <c r="R266" s="330"/>
      <c r="S266" s="330"/>
      <c r="T266" s="331"/>
    </row>
    <row r="267" spans="1:20" ht="15" thickBot="1" x14ac:dyDescent="0.35">
      <c r="A267" s="86" t="s">
        <v>13</v>
      </c>
      <c r="B267" s="332"/>
      <c r="C267" s="332"/>
      <c r="D267" s="332"/>
      <c r="E267" s="332"/>
      <c r="F267" s="332"/>
      <c r="G267" s="332"/>
      <c r="H267" s="332"/>
      <c r="I267" s="332"/>
      <c r="J267" s="332"/>
      <c r="K267" s="332"/>
      <c r="L267" s="332"/>
      <c r="M267" s="332"/>
      <c r="N267" s="332"/>
      <c r="O267" s="332"/>
      <c r="P267" s="332"/>
      <c r="Q267" s="332"/>
      <c r="R267" s="332"/>
      <c r="S267" s="332"/>
      <c r="T267" s="333"/>
    </row>
    <row r="268" spans="1:20" ht="15" thickBot="1" x14ac:dyDescent="0.35">
      <c r="A268" s="87" t="s">
        <v>46</v>
      </c>
      <c r="B268" s="88" t="s">
        <v>15</v>
      </c>
      <c r="C268" s="326" t="s">
        <v>25</v>
      </c>
      <c r="D268" s="327"/>
      <c r="E268" s="327"/>
      <c r="F268" s="328"/>
      <c r="G268" s="326" t="s">
        <v>25</v>
      </c>
      <c r="H268" s="327"/>
      <c r="I268" s="327"/>
      <c r="J268" s="328"/>
      <c r="K268" s="239">
        <v>11</v>
      </c>
      <c r="L268" s="239">
        <v>10</v>
      </c>
      <c r="M268" s="242">
        <v>-1</v>
      </c>
      <c r="N268" s="95">
        <v>-0.09</v>
      </c>
      <c r="O268" s="240">
        <v>9</v>
      </c>
      <c r="P268" s="240">
        <v>9</v>
      </c>
      <c r="Q268" s="240">
        <v>0</v>
      </c>
      <c r="R268" s="240">
        <v>0</v>
      </c>
      <c r="S268" s="96">
        <v>9</v>
      </c>
      <c r="T268" s="97">
        <v>9</v>
      </c>
    </row>
    <row r="269" spans="1:20" ht="15" thickBot="1" x14ac:dyDescent="0.35">
      <c r="A269" s="98" t="s">
        <v>30</v>
      </c>
      <c r="B269" s="323"/>
      <c r="C269" s="324"/>
      <c r="D269" s="324"/>
      <c r="E269" s="324"/>
      <c r="F269" s="324"/>
      <c r="G269" s="324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  <c r="T269" s="325"/>
    </row>
    <row r="270" spans="1:20" ht="25.2" thickBot="1" x14ac:dyDescent="0.35">
      <c r="A270" s="99" t="s">
        <v>145</v>
      </c>
      <c r="B270" s="100" t="s">
        <v>32</v>
      </c>
      <c r="C270" s="326" t="s">
        <v>25</v>
      </c>
      <c r="D270" s="327"/>
      <c r="E270" s="327"/>
      <c r="F270" s="328"/>
      <c r="G270" s="326" t="s">
        <v>25</v>
      </c>
      <c r="H270" s="327"/>
      <c r="I270" s="327"/>
      <c r="J270" s="328"/>
      <c r="K270" s="107">
        <v>0.03</v>
      </c>
      <c r="L270" s="106">
        <v>0.03</v>
      </c>
      <c r="M270" s="107">
        <v>0</v>
      </c>
      <c r="N270" s="106">
        <v>0</v>
      </c>
      <c r="O270" s="107">
        <v>0.82</v>
      </c>
      <c r="P270" s="106">
        <v>0.82</v>
      </c>
      <c r="Q270" s="107">
        <v>0</v>
      </c>
      <c r="R270" s="106">
        <v>0</v>
      </c>
      <c r="S270" s="108">
        <v>0.82</v>
      </c>
      <c r="T270" s="102">
        <v>0.82</v>
      </c>
    </row>
    <row r="271" spans="1:20" ht="25.2" thickBot="1" x14ac:dyDescent="0.35">
      <c r="A271" s="99" t="s">
        <v>146</v>
      </c>
      <c r="B271" s="100" t="s">
        <v>32</v>
      </c>
      <c r="C271" s="326" t="s">
        <v>25</v>
      </c>
      <c r="D271" s="327"/>
      <c r="E271" s="327"/>
      <c r="F271" s="328"/>
      <c r="G271" s="326" t="s">
        <v>25</v>
      </c>
      <c r="H271" s="327"/>
      <c r="I271" s="327"/>
      <c r="J271" s="328"/>
      <c r="K271" s="114">
        <v>1</v>
      </c>
      <c r="L271" s="113">
        <v>1</v>
      </c>
      <c r="M271" s="114">
        <v>0</v>
      </c>
      <c r="N271" s="113">
        <v>0</v>
      </c>
      <c r="O271" s="114">
        <v>1</v>
      </c>
      <c r="P271" s="113">
        <v>0.67</v>
      </c>
      <c r="Q271" s="114">
        <v>-0.33</v>
      </c>
      <c r="R271" s="113">
        <v>0.67</v>
      </c>
      <c r="S271" s="115">
        <v>1</v>
      </c>
      <c r="T271" s="110">
        <v>1</v>
      </c>
    </row>
    <row r="272" spans="1:20" ht="25.2" thickBot="1" x14ac:dyDescent="0.35">
      <c r="A272" s="99" t="s">
        <v>147</v>
      </c>
      <c r="B272" s="100" t="s">
        <v>32</v>
      </c>
      <c r="C272" s="326" t="s">
        <v>25</v>
      </c>
      <c r="D272" s="327"/>
      <c r="E272" s="327"/>
      <c r="F272" s="328"/>
      <c r="G272" s="326" t="s">
        <v>25</v>
      </c>
      <c r="H272" s="327"/>
      <c r="I272" s="327"/>
      <c r="J272" s="328"/>
      <c r="K272" s="114">
        <v>0.8</v>
      </c>
      <c r="L272" s="113">
        <v>0.8</v>
      </c>
      <c r="M272" s="114">
        <v>0</v>
      </c>
      <c r="N272" s="113">
        <v>0</v>
      </c>
      <c r="O272" s="201">
        <v>0.85</v>
      </c>
      <c r="P272" s="113">
        <v>0.85</v>
      </c>
      <c r="Q272" s="201">
        <v>0</v>
      </c>
      <c r="R272" s="113">
        <v>0</v>
      </c>
      <c r="S272" s="115">
        <v>0.85</v>
      </c>
      <c r="T272" s="110">
        <v>0.85</v>
      </c>
    </row>
    <row r="273" spans="1:20" ht="15" thickBot="1" x14ac:dyDescent="0.35">
      <c r="A273" s="329" t="s">
        <v>161</v>
      </c>
      <c r="B273" s="330"/>
      <c r="C273" s="330"/>
      <c r="D273" s="330"/>
      <c r="E273" s="330"/>
      <c r="F273" s="330"/>
      <c r="G273" s="330"/>
      <c r="H273" s="330"/>
      <c r="I273" s="330"/>
      <c r="J273" s="330"/>
      <c r="K273" s="330"/>
      <c r="L273" s="330"/>
      <c r="M273" s="330"/>
      <c r="N273" s="330"/>
      <c r="O273" s="330"/>
      <c r="P273" s="330"/>
      <c r="Q273" s="330"/>
      <c r="R273" s="330"/>
      <c r="S273" s="330"/>
      <c r="T273" s="331"/>
    </row>
    <row r="274" spans="1:20" ht="15" thickBot="1" x14ac:dyDescent="0.35">
      <c r="A274" s="86" t="s">
        <v>13</v>
      </c>
      <c r="B274" s="332"/>
      <c r="C274" s="332"/>
      <c r="D274" s="332"/>
      <c r="E274" s="332"/>
      <c r="F274" s="332"/>
      <c r="G274" s="332"/>
      <c r="H274" s="332"/>
      <c r="I274" s="332"/>
      <c r="J274" s="332"/>
      <c r="K274" s="332"/>
      <c r="L274" s="332"/>
      <c r="M274" s="332"/>
      <c r="N274" s="332"/>
      <c r="O274" s="332"/>
      <c r="P274" s="332"/>
      <c r="Q274" s="332"/>
      <c r="R274" s="332"/>
      <c r="S274" s="332"/>
      <c r="T274" s="333"/>
    </row>
    <row r="275" spans="1:20" ht="15" thickBot="1" x14ac:dyDescent="0.35">
      <c r="A275" s="87" t="s">
        <v>46</v>
      </c>
      <c r="B275" s="88" t="s">
        <v>15</v>
      </c>
      <c r="C275" s="326" t="s">
        <v>25</v>
      </c>
      <c r="D275" s="327"/>
      <c r="E275" s="327"/>
      <c r="F275" s="328"/>
      <c r="G275" s="326" t="s">
        <v>25</v>
      </c>
      <c r="H275" s="327"/>
      <c r="I275" s="327"/>
      <c r="J275" s="328"/>
      <c r="K275" s="239">
        <v>11</v>
      </c>
      <c r="L275" s="239">
        <v>16</v>
      </c>
      <c r="M275" s="242">
        <v>5</v>
      </c>
      <c r="N275" s="95">
        <v>0.45</v>
      </c>
      <c r="O275" s="240">
        <v>16</v>
      </c>
      <c r="P275" s="240">
        <v>16</v>
      </c>
      <c r="Q275" s="240">
        <v>0</v>
      </c>
      <c r="R275" s="240">
        <v>0</v>
      </c>
      <c r="S275" s="247">
        <v>16</v>
      </c>
      <c r="T275" s="248">
        <v>16</v>
      </c>
    </row>
    <row r="276" spans="1:20" ht="15" thickBot="1" x14ac:dyDescent="0.35">
      <c r="A276" s="98" t="s">
        <v>30</v>
      </c>
      <c r="B276" s="323"/>
      <c r="C276" s="324"/>
      <c r="D276" s="324"/>
      <c r="E276" s="324"/>
      <c r="F276" s="324"/>
      <c r="G276" s="324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  <c r="T276" s="325"/>
    </row>
    <row r="277" spans="1:20" ht="25.2" thickBot="1" x14ac:dyDescent="0.35">
      <c r="A277" s="99" t="s">
        <v>145</v>
      </c>
      <c r="B277" s="100" t="s">
        <v>32</v>
      </c>
      <c r="C277" s="326" t="s">
        <v>25</v>
      </c>
      <c r="D277" s="327"/>
      <c r="E277" s="327"/>
      <c r="F277" s="328"/>
      <c r="G277" s="326" t="s">
        <v>25</v>
      </c>
      <c r="H277" s="327"/>
      <c r="I277" s="327"/>
      <c r="J277" s="328"/>
      <c r="K277" s="107">
        <v>0.02</v>
      </c>
      <c r="L277" s="106">
        <v>0.02</v>
      </c>
      <c r="M277" s="107">
        <v>0</v>
      </c>
      <c r="N277" s="106">
        <v>0</v>
      </c>
      <c r="O277" s="107">
        <v>1</v>
      </c>
      <c r="P277" s="106">
        <v>1</v>
      </c>
      <c r="Q277" s="107">
        <v>0</v>
      </c>
      <c r="R277" s="106">
        <v>0</v>
      </c>
      <c r="S277" s="108">
        <v>1</v>
      </c>
      <c r="T277" s="102">
        <v>1</v>
      </c>
    </row>
    <row r="278" spans="1:20" ht="25.2" thickBot="1" x14ac:dyDescent="0.35">
      <c r="A278" s="99" t="s">
        <v>146</v>
      </c>
      <c r="B278" s="100" t="s">
        <v>32</v>
      </c>
      <c r="C278" s="326" t="s">
        <v>25</v>
      </c>
      <c r="D278" s="327"/>
      <c r="E278" s="327"/>
      <c r="F278" s="328"/>
      <c r="G278" s="326" t="s">
        <v>25</v>
      </c>
      <c r="H278" s="327"/>
      <c r="I278" s="327"/>
      <c r="J278" s="328"/>
      <c r="K278" s="114">
        <v>0.64</v>
      </c>
      <c r="L278" s="113">
        <v>0.59</v>
      </c>
      <c r="M278" s="122">
        <v>-0.05</v>
      </c>
      <c r="N278" s="113">
        <v>-0.08</v>
      </c>
      <c r="O278" s="114">
        <v>0.38</v>
      </c>
      <c r="P278" s="113">
        <v>0.31</v>
      </c>
      <c r="Q278" s="114">
        <v>-7.0000000000000007E-2</v>
      </c>
      <c r="R278" s="113">
        <v>-0.185</v>
      </c>
      <c r="S278" s="115">
        <v>0.38</v>
      </c>
      <c r="T278" s="110">
        <v>0.38</v>
      </c>
    </row>
    <row r="279" spans="1:20" ht="25.2" thickBot="1" x14ac:dyDescent="0.35">
      <c r="A279" s="99" t="s">
        <v>147</v>
      </c>
      <c r="B279" s="100" t="s">
        <v>32</v>
      </c>
      <c r="C279" s="326" t="s">
        <v>25</v>
      </c>
      <c r="D279" s="327"/>
      <c r="E279" s="327"/>
      <c r="F279" s="328"/>
      <c r="G279" s="326" t="s">
        <v>25</v>
      </c>
      <c r="H279" s="327"/>
      <c r="I279" s="327"/>
      <c r="J279" s="328"/>
      <c r="K279" s="114">
        <v>0.8</v>
      </c>
      <c r="L279" s="113">
        <v>0.8</v>
      </c>
      <c r="M279" s="114">
        <v>0</v>
      </c>
      <c r="N279" s="113">
        <v>0</v>
      </c>
      <c r="O279" s="201">
        <v>0.85</v>
      </c>
      <c r="P279" s="113">
        <v>0.85</v>
      </c>
      <c r="Q279" s="201">
        <v>0</v>
      </c>
      <c r="R279" s="113">
        <v>0</v>
      </c>
      <c r="S279" s="115">
        <v>0.85</v>
      </c>
      <c r="T279" s="110">
        <v>0.85</v>
      </c>
    </row>
    <row r="280" spans="1:20" ht="15" thickBot="1" x14ac:dyDescent="0.35">
      <c r="A280" s="329" t="s">
        <v>162</v>
      </c>
      <c r="B280" s="330"/>
      <c r="C280" s="330"/>
      <c r="D280" s="330"/>
      <c r="E280" s="330"/>
      <c r="F280" s="330"/>
      <c r="G280" s="330"/>
      <c r="H280" s="330"/>
      <c r="I280" s="330"/>
      <c r="J280" s="330"/>
      <c r="K280" s="330"/>
      <c r="L280" s="330"/>
      <c r="M280" s="330"/>
      <c r="N280" s="330"/>
      <c r="O280" s="330"/>
      <c r="P280" s="330"/>
      <c r="Q280" s="330"/>
      <c r="R280" s="330"/>
      <c r="S280" s="330"/>
      <c r="T280" s="331"/>
    </row>
    <row r="281" spans="1:20" ht="15" thickBot="1" x14ac:dyDescent="0.35">
      <c r="A281" s="86" t="s">
        <v>13</v>
      </c>
      <c r="B281" s="332"/>
      <c r="C281" s="332"/>
      <c r="D281" s="332"/>
      <c r="E281" s="332"/>
      <c r="F281" s="332"/>
      <c r="G281" s="332"/>
      <c r="H281" s="332"/>
      <c r="I281" s="332"/>
      <c r="J281" s="332"/>
      <c r="K281" s="332"/>
      <c r="L281" s="332"/>
      <c r="M281" s="332"/>
      <c r="N281" s="332"/>
      <c r="O281" s="332"/>
      <c r="P281" s="332"/>
      <c r="Q281" s="332"/>
      <c r="R281" s="332"/>
      <c r="S281" s="332"/>
      <c r="T281" s="333"/>
    </row>
    <row r="282" spans="1:20" ht="15" thickBot="1" x14ac:dyDescent="0.35">
      <c r="A282" s="87" t="s">
        <v>46</v>
      </c>
      <c r="B282" s="88" t="s">
        <v>15</v>
      </c>
      <c r="C282" s="326" t="s">
        <v>25</v>
      </c>
      <c r="D282" s="327"/>
      <c r="E282" s="327"/>
      <c r="F282" s="328"/>
      <c r="G282" s="326" t="s">
        <v>25</v>
      </c>
      <c r="H282" s="327"/>
      <c r="I282" s="327"/>
      <c r="J282" s="328"/>
      <c r="K282" s="239">
        <v>42</v>
      </c>
      <c r="L282" s="239">
        <v>35</v>
      </c>
      <c r="M282" s="240">
        <v>-7</v>
      </c>
      <c r="N282" s="95">
        <v>-0.16</v>
      </c>
      <c r="O282" s="239">
        <v>34</v>
      </c>
      <c r="P282" s="239">
        <v>32</v>
      </c>
      <c r="Q282" s="239">
        <v>-2</v>
      </c>
      <c r="R282" s="95">
        <v>-0.06</v>
      </c>
      <c r="S282" s="96">
        <v>34</v>
      </c>
      <c r="T282" s="97">
        <v>34</v>
      </c>
    </row>
    <row r="283" spans="1:20" ht="15" thickBot="1" x14ac:dyDescent="0.35">
      <c r="A283" s="98" t="s">
        <v>30</v>
      </c>
      <c r="B283" s="323"/>
      <c r="C283" s="324"/>
      <c r="D283" s="324"/>
      <c r="E283" s="324"/>
      <c r="F283" s="324"/>
      <c r="G283" s="324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5"/>
    </row>
    <row r="284" spans="1:20" ht="25.2" thickBot="1" x14ac:dyDescent="0.35">
      <c r="A284" s="99" t="s">
        <v>145</v>
      </c>
      <c r="B284" s="100" t="s">
        <v>32</v>
      </c>
      <c r="C284" s="326" t="s">
        <v>25</v>
      </c>
      <c r="D284" s="327"/>
      <c r="E284" s="327"/>
      <c r="F284" s="328"/>
      <c r="G284" s="326" t="s">
        <v>25</v>
      </c>
      <c r="H284" s="327"/>
      <c r="I284" s="327"/>
      <c r="J284" s="328"/>
      <c r="K284" s="107">
        <v>0.1</v>
      </c>
      <c r="L284" s="106">
        <v>0.1</v>
      </c>
      <c r="M284" s="107">
        <v>0</v>
      </c>
      <c r="N284" s="106">
        <v>0</v>
      </c>
      <c r="O284" s="107">
        <v>0.81</v>
      </c>
      <c r="P284" s="107">
        <v>0.81</v>
      </c>
      <c r="Q284" s="107">
        <v>0</v>
      </c>
      <c r="R284" s="106">
        <v>0</v>
      </c>
      <c r="S284" s="108">
        <v>0.81</v>
      </c>
      <c r="T284" s="102">
        <v>0.81</v>
      </c>
    </row>
    <row r="285" spans="1:20" ht="25.2" thickBot="1" x14ac:dyDescent="0.35">
      <c r="A285" s="99" t="s">
        <v>146</v>
      </c>
      <c r="B285" s="100" t="s">
        <v>32</v>
      </c>
      <c r="C285" s="326" t="s">
        <v>25</v>
      </c>
      <c r="D285" s="327"/>
      <c r="E285" s="327"/>
      <c r="F285" s="328"/>
      <c r="G285" s="326" t="s">
        <v>25</v>
      </c>
      <c r="H285" s="327"/>
      <c r="I285" s="327"/>
      <c r="J285" s="328"/>
      <c r="K285" s="114">
        <v>0.14000000000000001</v>
      </c>
      <c r="L285" s="113">
        <v>0.12</v>
      </c>
      <c r="M285" s="114">
        <v>-0.02</v>
      </c>
      <c r="N285" s="113">
        <v>-0.14000000000000001</v>
      </c>
      <c r="O285" s="114">
        <v>0.21</v>
      </c>
      <c r="P285" s="114">
        <v>0.22</v>
      </c>
      <c r="Q285" s="114">
        <v>0.01</v>
      </c>
      <c r="R285" s="113">
        <v>0.05</v>
      </c>
      <c r="S285" s="115">
        <v>0.21</v>
      </c>
      <c r="T285" s="110">
        <v>0.21</v>
      </c>
    </row>
    <row r="286" spans="1:20" ht="25.2" thickBot="1" x14ac:dyDescent="0.35">
      <c r="A286" s="99" t="s">
        <v>147</v>
      </c>
      <c r="B286" s="100" t="s">
        <v>32</v>
      </c>
      <c r="C286" s="326" t="s">
        <v>25</v>
      </c>
      <c r="D286" s="327"/>
      <c r="E286" s="327"/>
      <c r="F286" s="328"/>
      <c r="G286" s="326" t="s">
        <v>25</v>
      </c>
      <c r="H286" s="327"/>
      <c r="I286" s="327"/>
      <c r="J286" s="328"/>
      <c r="K286" s="114">
        <v>0.8</v>
      </c>
      <c r="L286" s="113">
        <v>0.8</v>
      </c>
      <c r="M286" s="114">
        <v>0</v>
      </c>
      <c r="N286" s="113">
        <v>0</v>
      </c>
      <c r="O286" s="201">
        <v>0.85</v>
      </c>
      <c r="P286" s="201">
        <v>0.85</v>
      </c>
      <c r="Q286" s="201">
        <v>0</v>
      </c>
      <c r="R286" s="113">
        <v>0</v>
      </c>
      <c r="S286" s="115">
        <v>0.85</v>
      </c>
      <c r="T286" s="110">
        <v>0.85</v>
      </c>
    </row>
    <row r="287" spans="1:20" ht="15" thickBot="1" x14ac:dyDescent="0.35">
      <c r="A287" s="329" t="s">
        <v>163</v>
      </c>
      <c r="B287" s="330"/>
      <c r="C287" s="330"/>
      <c r="D287" s="330"/>
      <c r="E287" s="330"/>
      <c r="F287" s="330"/>
      <c r="G287" s="330"/>
      <c r="H287" s="330"/>
      <c r="I287" s="330"/>
      <c r="J287" s="330"/>
      <c r="K287" s="330"/>
      <c r="L287" s="330"/>
      <c r="M287" s="330"/>
      <c r="N287" s="330"/>
      <c r="O287" s="330"/>
      <c r="P287" s="330"/>
      <c r="Q287" s="330"/>
      <c r="R287" s="330"/>
      <c r="S287" s="330"/>
      <c r="T287" s="331"/>
    </row>
    <row r="288" spans="1:20" ht="15" thickBot="1" x14ac:dyDescent="0.35">
      <c r="A288" s="86" t="s">
        <v>13</v>
      </c>
      <c r="B288" s="332"/>
      <c r="C288" s="332"/>
      <c r="D288" s="332"/>
      <c r="E288" s="332"/>
      <c r="F288" s="332"/>
      <c r="G288" s="332"/>
      <c r="H288" s="332"/>
      <c r="I288" s="332"/>
      <c r="J288" s="332"/>
      <c r="K288" s="332"/>
      <c r="L288" s="332"/>
      <c r="M288" s="332"/>
      <c r="N288" s="332"/>
      <c r="O288" s="332"/>
      <c r="P288" s="332"/>
      <c r="Q288" s="332"/>
      <c r="R288" s="332"/>
      <c r="S288" s="332"/>
      <c r="T288" s="333"/>
    </row>
    <row r="289" spans="1:20" ht="15" thickBot="1" x14ac:dyDescent="0.35">
      <c r="A289" s="87" t="s">
        <v>46</v>
      </c>
      <c r="B289" s="88" t="s">
        <v>15</v>
      </c>
      <c r="C289" s="326" t="s">
        <v>25</v>
      </c>
      <c r="D289" s="327"/>
      <c r="E289" s="327"/>
      <c r="F289" s="328"/>
      <c r="G289" s="326" t="s">
        <v>25</v>
      </c>
      <c r="H289" s="327"/>
      <c r="I289" s="327"/>
      <c r="J289" s="328"/>
      <c r="K289" s="239">
        <v>4</v>
      </c>
      <c r="L289" s="239">
        <v>4</v>
      </c>
      <c r="M289" s="239">
        <v>0</v>
      </c>
      <c r="N289" s="95">
        <v>0</v>
      </c>
      <c r="O289" s="239">
        <v>4</v>
      </c>
      <c r="P289" s="239">
        <v>4</v>
      </c>
      <c r="Q289" s="239">
        <v>0</v>
      </c>
      <c r="R289" s="95">
        <v>0</v>
      </c>
      <c r="S289" s="96">
        <v>4</v>
      </c>
      <c r="T289" s="97">
        <v>4</v>
      </c>
    </row>
    <row r="290" spans="1:20" ht="15" thickBot="1" x14ac:dyDescent="0.35">
      <c r="A290" s="98" t="s">
        <v>30</v>
      </c>
      <c r="B290" s="323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5"/>
    </row>
    <row r="291" spans="1:20" ht="25.2" thickBot="1" x14ac:dyDescent="0.35">
      <c r="A291" s="99" t="s">
        <v>145</v>
      </c>
      <c r="B291" s="100" t="s">
        <v>32</v>
      </c>
      <c r="C291" s="326" t="s">
        <v>25</v>
      </c>
      <c r="D291" s="327"/>
      <c r="E291" s="327"/>
      <c r="F291" s="328"/>
      <c r="G291" s="326" t="s">
        <v>25</v>
      </c>
      <c r="H291" s="327"/>
      <c r="I291" s="327"/>
      <c r="J291" s="328"/>
      <c r="K291" s="107">
        <v>0.01</v>
      </c>
      <c r="L291" s="106">
        <v>0.01</v>
      </c>
      <c r="M291" s="107">
        <v>0</v>
      </c>
      <c r="N291" s="106">
        <v>0</v>
      </c>
      <c r="O291" s="107">
        <v>1</v>
      </c>
      <c r="P291" s="106">
        <v>1</v>
      </c>
      <c r="Q291" s="107">
        <v>0</v>
      </c>
      <c r="R291" s="106">
        <v>0</v>
      </c>
      <c r="S291" s="108">
        <v>1</v>
      </c>
      <c r="T291" s="102">
        <v>1</v>
      </c>
    </row>
    <row r="292" spans="1:20" ht="25.2" thickBot="1" x14ac:dyDescent="0.35">
      <c r="A292" s="99" t="s">
        <v>146</v>
      </c>
      <c r="B292" s="100" t="s">
        <v>32</v>
      </c>
      <c r="C292" s="326" t="s">
        <v>25</v>
      </c>
      <c r="D292" s="327"/>
      <c r="E292" s="327"/>
      <c r="F292" s="328"/>
      <c r="G292" s="326" t="s">
        <v>25</v>
      </c>
      <c r="H292" s="327"/>
      <c r="I292" s="327"/>
      <c r="J292" s="328"/>
      <c r="K292" s="114">
        <v>1</v>
      </c>
      <c r="L292" s="113">
        <v>0</v>
      </c>
      <c r="M292" s="114">
        <v>-1</v>
      </c>
      <c r="N292" s="113">
        <v>-1</v>
      </c>
      <c r="O292" s="114">
        <v>1</v>
      </c>
      <c r="P292" s="113">
        <v>0</v>
      </c>
      <c r="Q292" s="114">
        <v>-1</v>
      </c>
      <c r="R292" s="113">
        <v>-1</v>
      </c>
      <c r="S292" s="115">
        <v>1</v>
      </c>
      <c r="T292" s="110">
        <v>1</v>
      </c>
    </row>
    <row r="293" spans="1:20" ht="25.2" thickBot="1" x14ac:dyDescent="0.35">
      <c r="A293" s="99" t="s">
        <v>147</v>
      </c>
      <c r="B293" s="100" t="s">
        <v>32</v>
      </c>
      <c r="C293" s="326" t="s">
        <v>25</v>
      </c>
      <c r="D293" s="327"/>
      <c r="E293" s="327"/>
      <c r="F293" s="328"/>
      <c r="G293" s="326" t="s">
        <v>25</v>
      </c>
      <c r="H293" s="327"/>
      <c r="I293" s="327"/>
      <c r="J293" s="328"/>
      <c r="K293" s="114">
        <v>0.8</v>
      </c>
      <c r="L293" s="113">
        <v>0.8</v>
      </c>
      <c r="M293" s="114">
        <v>0</v>
      </c>
      <c r="N293" s="113">
        <v>0</v>
      </c>
      <c r="O293" s="201">
        <v>0.85</v>
      </c>
      <c r="P293" s="113">
        <v>0.85</v>
      </c>
      <c r="Q293" s="201">
        <v>0</v>
      </c>
      <c r="R293" s="113">
        <v>0</v>
      </c>
      <c r="S293" s="115">
        <v>0.85</v>
      </c>
      <c r="T293" s="110">
        <v>0.85</v>
      </c>
    </row>
    <row r="294" spans="1:20" ht="15" thickBot="1" x14ac:dyDescent="0.35">
      <c r="A294" s="329" t="s">
        <v>164</v>
      </c>
      <c r="B294" s="330"/>
      <c r="C294" s="330"/>
      <c r="D294" s="330"/>
      <c r="E294" s="330"/>
      <c r="F294" s="330"/>
      <c r="G294" s="330"/>
      <c r="H294" s="330"/>
      <c r="I294" s="330"/>
      <c r="J294" s="330"/>
      <c r="K294" s="330"/>
      <c r="L294" s="330"/>
      <c r="M294" s="330"/>
      <c r="N294" s="330"/>
      <c r="O294" s="330"/>
      <c r="P294" s="330"/>
      <c r="Q294" s="330"/>
      <c r="R294" s="330"/>
      <c r="S294" s="330"/>
      <c r="T294" s="331"/>
    </row>
    <row r="295" spans="1:20" ht="15" thickBot="1" x14ac:dyDescent="0.35">
      <c r="A295" s="86" t="s">
        <v>13</v>
      </c>
      <c r="B295" s="332"/>
      <c r="C295" s="332"/>
      <c r="D295" s="332"/>
      <c r="E295" s="332"/>
      <c r="F295" s="332"/>
      <c r="G295" s="332"/>
      <c r="H295" s="332"/>
      <c r="I295" s="332"/>
      <c r="J295" s="332"/>
      <c r="K295" s="332"/>
      <c r="L295" s="332"/>
      <c r="M295" s="332"/>
      <c r="N295" s="332"/>
      <c r="O295" s="332"/>
      <c r="P295" s="332"/>
      <c r="Q295" s="332"/>
      <c r="R295" s="332"/>
      <c r="S295" s="332"/>
      <c r="T295" s="333"/>
    </row>
    <row r="296" spans="1:20" ht="15" thickBot="1" x14ac:dyDescent="0.35">
      <c r="A296" s="87" t="s">
        <v>46</v>
      </c>
      <c r="B296" s="88" t="s">
        <v>15</v>
      </c>
      <c r="C296" s="326" t="s">
        <v>25</v>
      </c>
      <c r="D296" s="327"/>
      <c r="E296" s="327"/>
      <c r="F296" s="328"/>
      <c r="G296" s="326" t="s">
        <v>25</v>
      </c>
      <c r="H296" s="327"/>
      <c r="I296" s="327"/>
      <c r="J296" s="328"/>
      <c r="K296" s="239">
        <v>14</v>
      </c>
      <c r="L296" s="239">
        <v>11</v>
      </c>
      <c r="M296" s="239">
        <v>-3</v>
      </c>
      <c r="N296" s="95">
        <v>-0.21</v>
      </c>
      <c r="O296" s="239">
        <v>11</v>
      </c>
      <c r="P296" s="239">
        <v>11</v>
      </c>
      <c r="Q296" s="239">
        <v>0</v>
      </c>
      <c r="R296" s="95">
        <v>0</v>
      </c>
      <c r="S296" s="96">
        <v>11</v>
      </c>
      <c r="T296" s="97">
        <v>11</v>
      </c>
    </row>
    <row r="297" spans="1:20" ht="15" thickBot="1" x14ac:dyDescent="0.35">
      <c r="A297" s="98" t="s">
        <v>30</v>
      </c>
      <c r="B297" s="323"/>
      <c r="C297" s="324"/>
      <c r="D297" s="324"/>
      <c r="E297" s="324"/>
      <c r="F297" s="324"/>
      <c r="G297" s="324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  <c r="T297" s="325"/>
    </row>
    <row r="298" spans="1:20" ht="25.2" thickBot="1" x14ac:dyDescent="0.35">
      <c r="A298" s="99" t="s">
        <v>145</v>
      </c>
      <c r="B298" s="100" t="s">
        <v>32</v>
      </c>
      <c r="C298" s="326" t="s">
        <v>25</v>
      </c>
      <c r="D298" s="327"/>
      <c r="E298" s="327"/>
      <c r="F298" s="328"/>
      <c r="G298" s="326" t="s">
        <v>25</v>
      </c>
      <c r="H298" s="327"/>
      <c r="I298" s="327"/>
      <c r="J298" s="328"/>
      <c r="K298" s="107">
        <v>0.04</v>
      </c>
      <c r="L298" s="106">
        <v>0.04</v>
      </c>
      <c r="M298" s="107">
        <v>0</v>
      </c>
      <c r="N298" s="106">
        <v>0</v>
      </c>
      <c r="O298" s="107">
        <v>0.76</v>
      </c>
      <c r="P298" s="106">
        <v>0.76</v>
      </c>
      <c r="Q298" s="107">
        <v>0</v>
      </c>
      <c r="R298" s="106">
        <v>0</v>
      </c>
      <c r="S298" s="108">
        <v>0.76</v>
      </c>
      <c r="T298" s="102">
        <v>0.76</v>
      </c>
    </row>
    <row r="299" spans="1:20" ht="25.2" thickBot="1" x14ac:dyDescent="0.35">
      <c r="A299" s="99" t="s">
        <v>146</v>
      </c>
      <c r="B299" s="100" t="s">
        <v>32</v>
      </c>
      <c r="C299" s="326" t="s">
        <v>25</v>
      </c>
      <c r="D299" s="327"/>
      <c r="E299" s="327"/>
      <c r="F299" s="328"/>
      <c r="G299" s="326" t="s">
        <v>25</v>
      </c>
      <c r="H299" s="327"/>
      <c r="I299" s="327"/>
      <c r="J299" s="328"/>
      <c r="K299" s="114">
        <v>0.14000000000000001</v>
      </c>
      <c r="L299" s="113">
        <v>0</v>
      </c>
      <c r="M299" s="114">
        <v>-0.14000000000000001</v>
      </c>
      <c r="N299" s="113">
        <v>0</v>
      </c>
      <c r="O299" s="114">
        <v>1</v>
      </c>
      <c r="P299" s="113">
        <v>0.27</v>
      </c>
      <c r="Q299" s="114">
        <v>-0.73</v>
      </c>
      <c r="R299" s="113">
        <v>-0.73</v>
      </c>
      <c r="S299" s="115">
        <v>1</v>
      </c>
      <c r="T299" s="110">
        <v>1</v>
      </c>
    </row>
    <row r="300" spans="1:20" ht="25.2" thickBot="1" x14ac:dyDescent="0.35">
      <c r="A300" s="99" t="s">
        <v>147</v>
      </c>
      <c r="B300" s="100" t="s">
        <v>32</v>
      </c>
      <c r="C300" s="326" t="s">
        <v>25</v>
      </c>
      <c r="D300" s="327"/>
      <c r="E300" s="327"/>
      <c r="F300" s="328"/>
      <c r="G300" s="326" t="s">
        <v>25</v>
      </c>
      <c r="H300" s="327"/>
      <c r="I300" s="327"/>
      <c r="J300" s="328"/>
      <c r="K300" s="114">
        <v>0.8</v>
      </c>
      <c r="L300" s="113">
        <v>0.8</v>
      </c>
      <c r="M300" s="114">
        <v>0</v>
      </c>
      <c r="N300" s="113">
        <v>0</v>
      </c>
      <c r="O300" s="201">
        <v>0.85</v>
      </c>
      <c r="P300" s="113">
        <v>0.85</v>
      </c>
      <c r="Q300" s="201">
        <v>0</v>
      </c>
      <c r="R300" s="113">
        <v>0</v>
      </c>
      <c r="S300" s="115">
        <v>0.85</v>
      </c>
      <c r="T300" s="110">
        <v>0.85</v>
      </c>
    </row>
    <row r="301" spans="1:20" ht="15" thickBot="1" x14ac:dyDescent="0.35">
      <c r="A301" s="329" t="s">
        <v>165</v>
      </c>
      <c r="B301" s="330"/>
      <c r="C301" s="330"/>
      <c r="D301" s="330"/>
      <c r="E301" s="330"/>
      <c r="F301" s="330"/>
      <c r="G301" s="330"/>
      <c r="H301" s="330"/>
      <c r="I301" s="330"/>
      <c r="J301" s="330"/>
      <c r="K301" s="330"/>
      <c r="L301" s="330"/>
      <c r="M301" s="330"/>
      <c r="N301" s="330"/>
      <c r="O301" s="330"/>
      <c r="P301" s="330"/>
      <c r="Q301" s="330"/>
      <c r="R301" s="330"/>
      <c r="S301" s="330"/>
      <c r="T301" s="331"/>
    </row>
    <row r="302" spans="1:20" ht="15" thickBot="1" x14ac:dyDescent="0.35">
      <c r="A302" s="86" t="s">
        <v>13</v>
      </c>
      <c r="B302" s="332"/>
      <c r="C302" s="332"/>
      <c r="D302" s="332"/>
      <c r="E302" s="332"/>
      <c r="F302" s="332"/>
      <c r="G302" s="332"/>
      <c r="H302" s="332"/>
      <c r="I302" s="332"/>
      <c r="J302" s="332"/>
      <c r="K302" s="332"/>
      <c r="L302" s="332"/>
      <c r="M302" s="332"/>
      <c r="N302" s="332"/>
      <c r="O302" s="332"/>
      <c r="P302" s="332"/>
      <c r="Q302" s="332"/>
      <c r="R302" s="332"/>
      <c r="S302" s="332"/>
      <c r="T302" s="333"/>
    </row>
    <row r="303" spans="1:20" ht="15" thickBot="1" x14ac:dyDescent="0.35">
      <c r="A303" s="87" t="s">
        <v>46</v>
      </c>
      <c r="B303" s="88" t="s">
        <v>15</v>
      </c>
      <c r="C303" s="326" t="s">
        <v>25</v>
      </c>
      <c r="D303" s="327"/>
      <c r="E303" s="327"/>
      <c r="F303" s="328"/>
      <c r="G303" s="326" t="s">
        <v>25</v>
      </c>
      <c r="H303" s="327"/>
      <c r="I303" s="327"/>
      <c r="J303" s="328"/>
      <c r="K303" s="239">
        <v>115</v>
      </c>
      <c r="L303" s="239">
        <v>110</v>
      </c>
      <c r="M303" s="240">
        <v>-5</v>
      </c>
      <c r="N303" s="95">
        <v>-0.04</v>
      </c>
      <c r="O303" s="239">
        <v>110</v>
      </c>
      <c r="P303" s="239">
        <v>110</v>
      </c>
      <c r="Q303" s="239">
        <v>0</v>
      </c>
      <c r="R303" s="95">
        <v>0</v>
      </c>
      <c r="S303" s="96">
        <v>110</v>
      </c>
      <c r="T303" s="97">
        <v>110</v>
      </c>
    </row>
    <row r="304" spans="1:20" ht="15" thickBot="1" x14ac:dyDescent="0.35">
      <c r="A304" s="98" t="s">
        <v>30</v>
      </c>
      <c r="B304" s="323"/>
      <c r="C304" s="324"/>
      <c r="D304" s="324"/>
      <c r="E304" s="324"/>
      <c r="F304" s="324"/>
      <c r="G304" s="32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  <c r="T304" s="325"/>
    </row>
    <row r="305" spans="1:20" ht="25.2" thickBot="1" x14ac:dyDescent="0.35">
      <c r="A305" s="99" t="s">
        <v>145</v>
      </c>
      <c r="B305" s="100" t="s">
        <v>32</v>
      </c>
      <c r="C305" s="326" t="s">
        <v>25</v>
      </c>
      <c r="D305" s="327"/>
      <c r="E305" s="327"/>
      <c r="F305" s="328"/>
      <c r="G305" s="326" t="s">
        <v>25</v>
      </c>
      <c r="H305" s="327"/>
      <c r="I305" s="327"/>
      <c r="J305" s="328"/>
      <c r="K305" s="107">
        <v>0.28999999999999998</v>
      </c>
      <c r="L305" s="106">
        <v>0.28999999999999998</v>
      </c>
      <c r="M305" s="107">
        <v>0</v>
      </c>
      <c r="N305" s="106">
        <v>0</v>
      </c>
      <c r="O305" s="107">
        <v>0.96</v>
      </c>
      <c r="P305" s="106">
        <v>0.96</v>
      </c>
      <c r="Q305" s="107">
        <v>0</v>
      </c>
      <c r="R305" s="106">
        <v>0</v>
      </c>
      <c r="S305" s="108">
        <v>0.96</v>
      </c>
      <c r="T305" s="102">
        <v>0.96</v>
      </c>
    </row>
    <row r="306" spans="1:20" ht="25.2" thickBot="1" x14ac:dyDescent="0.35">
      <c r="A306" s="99" t="s">
        <v>146</v>
      </c>
      <c r="B306" s="100" t="s">
        <v>32</v>
      </c>
      <c r="C306" s="326" t="s">
        <v>25</v>
      </c>
      <c r="D306" s="327"/>
      <c r="E306" s="327"/>
      <c r="F306" s="328"/>
      <c r="G306" s="326" t="s">
        <v>25</v>
      </c>
      <c r="H306" s="327"/>
      <c r="I306" s="327"/>
      <c r="J306" s="328"/>
      <c r="K306" s="114">
        <v>0.14000000000000001</v>
      </c>
      <c r="L306" s="113">
        <v>0.1</v>
      </c>
      <c r="M306" s="114">
        <v>-0.04</v>
      </c>
      <c r="N306" s="113">
        <v>-0.28499999999999998</v>
      </c>
      <c r="O306" s="114">
        <v>0.24</v>
      </c>
      <c r="P306" s="113">
        <v>0.23599999999999999</v>
      </c>
      <c r="Q306" s="114">
        <v>-4.0000000000000001E-3</v>
      </c>
      <c r="R306" s="113">
        <v>-0.02</v>
      </c>
      <c r="S306" s="115">
        <v>0.24</v>
      </c>
      <c r="T306" s="110">
        <v>0.24</v>
      </c>
    </row>
    <row r="307" spans="1:20" ht="25.2" thickBot="1" x14ac:dyDescent="0.35">
      <c r="A307" s="99" t="s">
        <v>147</v>
      </c>
      <c r="B307" s="100" t="s">
        <v>32</v>
      </c>
      <c r="C307" s="326" t="s">
        <v>25</v>
      </c>
      <c r="D307" s="327"/>
      <c r="E307" s="327"/>
      <c r="F307" s="328"/>
      <c r="G307" s="326" t="s">
        <v>25</v>
      </c>
      <c r="H307" s="327"/>
      <c r="I307" s="327"/>
      <c r="J307" s="328"/>
      <c r="K307" s="114">
        <v>0.8</v>
      </c>
      <c r="L307" s="113">
        <v>0.8</v>
      </c>
      <c r="M307" s="114">
        <v>0</v>
      </c>
      <c r="N307" s="113">
        <v>0</v>
      </c>
      <c r="O307" s="201">
        <v>0.85</v>
      </c>
      <c r="P307" s="113">
        <v>0.85</v>
      </c>
      <c r="Q307" s="201">
        <v>0</v>
      </c>
      <c r="R307" s="113">
        <v>0</v>
      </c>
      <c r="S307" s="115">
        <v>0.85</v>
      </c>
      <c r="T307" s="110">
        <v>0.85</v>
      </c>
    </row>
    <row r="308" spans="1:20" ht="15" thickBot="1" x14ac:dyDescent="0.35">
      <c r="A308" s="329" t="s">
        <v>166</v>
      </c>
      <c r="B308" s="330"/>
      <c r="C308" s="330"/>
      <c r="D308" s="330"/>
      <c r="E308" s="330"/>
      <c r="F308" s="330"/>
      <c r="G308" s="330"/>
      <c r="H308" s="330"/>
      <c r="I308" s="330"/>
      <c r="J308" s="330"/>
      <c r="K308" s="330"/>
      <c r="L308" s="330"/>
      <c r="M308" s="330"/>
      <c r="N308" s="330"/>
      <c r="O308" s="330"/>
      <c r="P308" s="330"/>
      <c r="Q308" s="330"/>
      <c r="R308" s="330"/>
      <c r="S308" s="330"/>
      <c r="T308" s="331"/>
    </row>
    <row r="309" spans="1:20" ht="15" thickBot="1" x14ac:dyDescent="0.35">
      <c r="A309" s="86" t="s">
        <v>13</v>
      </c>
      <c r="B309" s="332"/>
      <c r="C309" s="332"/>
      <c r="D309" s="332"/>
      <c r="E309" s="332"/>
      <c r="F309" s="332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332"/>
      <c r="R309" s="332"/>
      <c r="S309" s="332"/>
      <c r="T309" s="333"/>
    </row>
    <row r="310" spans="1:20" ht="15" thickBot="1" x14ac:dyDescent="0.35">
      <c r="A310" s="87" t="s">
        <v>46</v>
      </c>
      <c r="B310" s="88" t="s">
        <v>15</v>
      </c>
      <c r="C310" s="326" t="s">
        <v>25</v>
      </c>
      <c r="D310" s="327"/>
      <c r="E310" s="327"/>
      <c r="F310" s="328"/>
      <c r="G310" s="326" t="s">
        <v>25</v>
      </c>
      <c r="H310" s="327"/>
      <c r="I310" s="327"/>
      <c r="J310" s="328"/>
      <c r="K310" s="239">
        <v>167</v>
      </c>
      <c r="L310" s="239">
        <v>175</v>
      </c>
      <c r="M310" s="239">
        <v>8</v>
      </c>
      <c r="N310" s="95">
        <v>0.05</v>
      </c>
      <c r="O310" s="239">
        <v>176</v>
      </c>
      <c r="P310" s="239">
        <v>176</v>
      </c>
      <c r="Q310" s="239">
        <v>0</v>
      </c>
      <c r="R310" s="95">
        <v>0</v>
      </c>
      <c r="S310" s="96">
        <v>176</v>
      </c>
      <c r="T310" s="97">
        <v>176</v>
      </c>
    </row>
    <row r="311" spans="1:20" ht="15" thickBot="1" x14ac:dyDescent="0.35">
      <c r="A311" s="98" t="s">
        <v>30</v>
      </c>
      <c r="B311" s="323"/>
      <c r="C311" s="324"/>
      <c r="D311" s="324"/>
      <c r="E311" s="324"/>
      <c r="F311" s="324"/>
      <c r="G311" s="324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  <c r="T311" s="325"/>
    </row>
    <row r="312" spans="1:20" ht="25.2" thickBot="1" x14ac:dyDescent="0.35">
      <c r="A312" s="99" t="s">
        <v>145</v>
      </c>
      <c r="B312" s="100" t="s">
        <v>32</v>
      </c>
      <c r="C312" s="326" t="s">
        <v>25</v>
      </c>
      <c r="D312" s="327"/>
      <c r="E312" s="327"/>
      <c r="F312" s="328"/>
      <c r="G312" s="326" t="s">
        <v>25</v>
      </c>
      <c r="H312" s="327"/>
      <c r="I312" s="327"/>
      <c r="J312" s="328"/>
      <c r="K312" s="107">
        <v>0.42</v>
      </c>
      <c r="L312" s="106">
        <v>0.42</v>
      </c>
      <c r="M312" s="107">
        <v>0</v>
      </c>
      <c r="N312" s="106">
        <v>0</v>
      </c>
      <c r="O312" s="103">
        <v>1</v>
      </c>
      <c r="P312" s="107">
        <v>1</v>
      </c>
      <c r="Q312" s="107">
        <v>0</v>
      </c>
      <c r="R312" s="106">
        <v>0</v>
      </c>
      <c r="S312" s="108">
        <v>1</v>
      </c>
      <c r="T312" s="102">
        <v>1</v>
      </c>
    </row>
    <row r="313" spans="1:20" ht="25.2" thickBot="1" x14ac:dyDescent="0.35">
      <c r="A313" s="99" t="s">
        <v>146</v>
      </c>
      <c r="B313" s="100" t="s">
        <v>32</v>
      </c>
      <c r="C313" s="326" t="s">
        <v>25</v>
      </c>
      <c r="D313" s="327"/>
      <c r="E313" s="327"/>
      <c r="F313" s="328"/>
      <c r="G313" s="326" t="s">
        <v>25</v>
      </c>
      <c r="H313" s="327"/>
      <c r="I313" s="327"/>
      <c r="J313" s="328"/>
      <c r="K313" s="114">
        <v>0.28999999999999998</v>
      </c>
      <c r="L313" s="113">
        <v>0.24</v>
      </c>
      <c r="M313" s="114">
        <v>-0.05</v>
      </c>
      <c r="N313" s="113">
        <v>-0.17</v>
      </c>
      <c r="O313" s="91">
        <v>0.13</v>
      </c>
      <c r="P313" s="114">
        <v>0.10199999999999999</v>
      </c>
      <c r="Q313" s="114">
        <v>-2.8000000000000001E-2</v>
      </c>
      <c r="R313" s="113">
        <v>-0.215</v>
      </c>
      <c r="S313" s="115">
        <v>0.13</v>
      </c>
      <c r="T313" s="110">
        <v>0.13</v>
      </c>
    </row>
    <row r="314" spans="1:20" ht="25.2" thickBot="1" x14ac:dyDescent="0.35">
      <c r="A314" s="99" t="s">
        <v>147</v>
      </c>
      <c r="B314" s="100" t="s">
        <v>32</v>
      </c>
      <c r="C314" s="326" t="s">
        <v>25</v>
      </c>
      <c r="D314" s="327"/>
      <c r="E314" s="327"/>
      <c r="F314" s="328"/>
      <c r="G314" s="326" t="s">
        <v>25</v>
      </c>
      <c r="H314" s="327"/>
      <c r="I314" s="327"/>
      <c r="J314" s="328"/>
      <c r="K314" s="114">
        <v>0.8</v>
      </c>
      <c r="L314" s="113">
        <v>0.8</v>
      </c>
      <c r="M314" s="114">
        <v>0</v>
      </c>
      <c r="N314" s="113">
        <v>0</v>
      </c>
      <c r="O314" s="125">
        <v>0.85</v>
      </c>
      <c r="P314" s="201">
        <v>0.85</v>
      </c>
      <c r="Q314" s="201">
        <v>0</v>
      </c>
      <c r="R314" s="113">
        <v>0</v>
      </c>
      <c r="S314" s="115">
        <v>0.85</v>
      </c>
      <c r="T314" s="110">
        <v>0.85</v>
      </c>
    </row>
    <row r="315" spans="1:20" ht="15" thickBot="1" x14ac:dyDescent="0.35">
      <c r="A315" s="329" t="s">
        <v>167</v>
      </c>
      <c r="B315" s="330"/>
      <c r="C315" s="330"/>
      <c r="D315" s="330"/>
      <c r="E315" s="330"/>
      <c r="F315" s="330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330"/>
      <c r="R315" s="330"/>
      <c r="S315" s="330"/>
      <c r="T315" s="331"/>
    </row>
    <row r="316" spans="1:20" ht="15" thickBot="1" x14ac:dyDescent="0.35">
      <c r="A316" s="86" t="s">
        <v>13</v>
      </c>
      <c r="B316" s="332"/>
      <c r="C316" s="332"/>
      <c r="D316" s="332"/>
      <c r="E316" s="332"/>
      <c r="F316" s="332"/>
      <c r="G316" s="332"/>
      <c r="H316" s="332"/>
      <c r="I316" s="332"/>
      <c r="J316" s="332"/>
      <c r="K316" s="332"/>
      <c r="L316" s="332"/>
      <c r="M316" s="332"/>
      <c r="N316" s="332"/>
      <c r="O316" s="332"/>
      <c r="P316" s="332"/>
      <c r="Q316" s="332"/>
      <c r="R316" s="332"/>
      <c r="S316" s="332"/>
      <c r="T316" s="333"/>
    </row>
    <row r="317" spans="1:20" ht="15" thickBot="1" x14ac:dyDescent="0.35">
      <c r="A317" s="87" t="s">
        <v>148</v>
      </c>
      <c r="B317" s="88" t="s">
        <v>15</v>
      </c>
      <c r="C317" s="326" t="s">
        <v>25</v>
      </c>
      <c r="D317" s="327"/>
      <c r="E317" s="327"/>
      <c r="F317" s="328"/>
      <c r="G317" s="326" t="s">
        <v>25</v>
      </c>
      <c r="H317" s="327"/>
      <c r="I317" s="327"/>
      <c r="J317" s="328"/>
      <c r="K317" s="239">
        <v>66000</v>
      </c>
      <c r="L317" s="239">
        <v>78312</v>
      </c>
      <c r="M317" s="239">
        <v>12312</v>
      </c>
      <c r="N317" s="95">
        <v>0.19</v>
      </c>
      <c r="O317" s="239">
        <v>58000</v>
      </c>
      <c r="P317" s="239">
        <v>33376</v>
      </c>
      <c r="Q317" s="239">
        <v>-24624</v>
      </c>
      <c r="R317" s="95">
        <v>-0.42499999999999999</v>
      </c>
      <c r="S317" s="96">
        <v>58850</v>
      </c>
      <c r="T317" s="97">
        <v>60130</v>
      </c>
    </row>
    <row r="318" spans="1:20" ht="15" thickBot="1" x14ac:dyDescent="0.35">
      <c r="A318" s="98" t="s">
        <v>30</v>
      </c>
      <c r="B318" s="323"/>
      <c r="C318" s="324"/>
      <c r="D318" s="324"/>
      <c r="E318" s="324"/>
      <c r="F318" s="324"/>
      <c r="G318" s="324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  <c r="T318" s="325"/>
    </row>
    <row r="319" spans="1:20" ht="25.2" thickBot="1" x14ac:dyDescent="0.35">
      <c r="A319" s="99" t="s">
        <v>149</v>
      </c>
      <c r="B319" s="100" t="s">
        <v>150</v>
      </c>
      <c r="C319" s="326" t="s">
        <v>25</v>
      </c>
      <c r="D319" s="327"/>
      <c r="E319" s="327"/>
      <c r="F319" s="328"/>
      <c r="G319" s="326" t="s">
        <v>25</v>
      </c>
      <c r="H319" s="327"/>
      <c r="I319" s="327"/>
      <c r="J319" s="328"/>
      <c r="K319" s="107">
        <v>5.6000000000000001E-2</v>
      </c>
      <c r="L319" s="106">
        <v>6.8000000000000005E-2</v>
      </c>
      <c r="M319" s="107">
        <v>1.2E-2</v>
      </c>
      <c r="N319" s="106">
        <v>0.21</v>
      </c>
      <c r="O319" s="178">
        <v>0.05</v>
      </c>
      <c r="P319" s="106">
        <v>3.5000000000000003E-2</v>
      </c>
      <c r="Q319" s="178">
        <v>-1.4999999999999999E-2</v>
      </c>
      <c r="R319" s="106">
        <v>-0.3</v>
      </c>
      <c r="S319" s="249">
        <v>5.0999999999999997E-2</v>
      </c>
      <c r="T319" s="250">
        <v>5.0999999999999997E-2</v>
      </c>
    </row>
    <row r="320" spans="1:20" ht="15" thickBot="1" x14ac:dyDescent="0.35">
      <c r="A320" s="329" t="s">
        <v>168</v>
      </c>
      <c r="B320" s="330"/>
      <c r="C320" s="330"/>
      <c r="D320" s="330"/>
      <c r="E320" s="330"/>
      <c r="F320" s="330"/>
      <c r="G320" s="330"/>
      <c r="H320" s="330"/>
      <c r="I320" s="330"/>
      <c r="J320" s="330"/>
      <c r="K320" s="330"/>
      <c r="L320" s="330"/>
      <c r="M320" s="330"/>
      <c r="N320" s="330"/>
      <c r="O320" s="330"/>
      <c r="P320" s="330"/>
      <c r="Q320" s="330"/>
      <c r="R320" s="330"/>
      <c r="S320" s="330"/>
      <c r="T320" s="331"/>
    </row>
    <row r="321" spans="1:20" ht="15" thickBot="1" x14ac:dyDescent="0.35">
      <c r="A321" s="86" t="s">
        <v>13</v>
      </c>
      <c r="B321" s="332"/>
      <c r="C321" s="332"/>
      <c r="D321" s="332"/>
      <c r="E321" s="332"/>
      <c r="F321" s="332"/>
      <c r="G321" s="332"/>
      <c r="H321" s="332"/>
      <c r="I321" s="332"/>
      <c r="J321" s="332"/>
      <c r="K321" s="332"/>
      <c r="L321" s="332"/>
      <c r="M321" s="332"/>
      <c r="N321" s="332"/>
      <c r="O321" s="332"/>
      <c r="P321" s="332"/>
      <c r="Q321" s="332"/>
      <c r="R321" s="332"/>
      <c r="S321" s="332"/>
      <c r="T321" s="333"/>
    </row>
    <row r="322" spans="1:20" ht="15" thickBot="1" x14ac:dyDescent="0.35">
      <c r="A322" s="87" t="s">
        <v>151</v>
      </c>
      <c r="B322" s="88" t="s">
        <v>15</v>
      </c>
      <c r="C322" s="326" t="s">
        <v>25</v>
      </c>
      <c r="D322" s="327"/>
      <c r="E322" s="327"/>
      <c r="F322" s="328"/>
      <c r="G322" s="326" t="s">
        <v>25</v>
      </c>
      <c r="H322" s="327"/>
      <c r="I322" s="327"/>
      <c r="J322" s="328"/>
      <c r="K322" s="239">
        <v>1200</v>
      </c>
      <c r="L322" s="239">
        <v>5930</v>
      </c>
      <c r="M322" s="239">
        <v>4730</v>
      </c>
      <c r="N322" s="95">
        <v>3.94</v>
      </c>
      <c r="O322" s="239">
        <v>3200</v>
      </c>
      <c r="P322" s="239">
        <v>7201</v>
      </c>
      <c r="Q322" s="239">
        <v>4001</v>
      </c>
      <c r="R322" s="95">
        <v>1.25</v>
      </c>
      <c r="S322" s="96">
        <v>3300</v>
      </c>
      <c r="T322" s="97">
        <v>3400</v>
      </c>
    </row>
    <row r="323" spans="1:20" ht="15" thickBot="1" x14ac:dyDescent="0.35">
      <c r="A323" s="98" t="s">
        <v>30</v>
      </c>
      <c r="B323" s="323"/>
      <c r="C323" s="324"/>
      <c r="D323" s="324"/>
      <c r="E323" s="324"/>
      <c r="F323" s="324"/>
      <c r="G323" s="324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  <c r="T323" s="325"/>
    </row>
    <row r="324" spans="1:20" ht="24.6" x14ac:dyDescent="0.3">
      <c r="A324" s="251" t="s">
        <v>149</v>
      </c>
      <c r="B324" s="212" t="s">
        <v>150</v>
      </c>
      <c r="C324" s="334" t="s">
        <v>25</v>
      </c>
      <c r="D324" s="335"/>
      <c r="E324" s="335"/>
      <c r="F324" s="336"/>
      <c r="G324" s="334" t="s">
        <v>25</v>
      </c>
      <c r="H324" s="335"/>
      <c r="I324" s="335"/>
      <c r="J324" s="336"/>
      <c r="K324" s="252">
        <v>5.6000000000000001E-2</v>
      </c>
      <c r="L324" s="253">
        <v>5.0000000000000001E-3</v>
      </c>
      <c r="M324" s="252">
        <v>-5.0999999999999997E-2</v>
      </c>
      <c r="N324" s="254">
        <v>-91</v>
      </c>
      <c r="O324" s="255">
        <v>7.8E-2</v>
      </c>
      <c r="P324" s="256">
        <v>0.29599999999999999</v>
      </c>
      <c r="Q324" s="257">
        <v>0.218</v>
      </c>
      <c r="R324" s="258">
        <v>2.79</v>
      </c>
      <c r="S324" s="259">
        <v>7.9000000000000001E-2</v>
      </c>
      <c r="T324" s="260">
        <v>7.9000000000000001E-2</v>
      </c>
    </row>
    <row r="325" spans="1:20" x14ac:dyDescent="0.3">
      <c r="A325" s="320" t="s">
        <v>169</v>
      </c>
      <c r="B325" s="321"/>
      <c r="C325" s="321"/>
      <c r="D325" s="321"/>
      <c r="E325" s="321"/>
      <c r="F325" s="321"/>
      <c r="G325" s="321"/>
      <c r="H325" s="321"/>
      <c r="I325" s="321"/>
      <c r="J325" s="321"/>
      <c r="K325" s="321"/>
      <c r="L325" s="321"/>
      <c r="M325" s="321"/>
      <c r="N325" s="321"/>
      <c r="O325" s="321"/>
      <c r="P325" s="321"/>
      <c r="Q325" s="321"/>
      <c r="R325" s="321"/>
      <c r="S325" s="321"/>
      <c r="T325" s="322"/>
    </row>
    <row r="326" spans="1:20" ht="15" thickBot="1" x14ac:dyDescent="0.35">
      <c r="A326" s="306" t="s">
        <v>13</v>
      </c>
      <c r="B326" s="307"/>
      <c r="C326" s="307"/>
      <c r="D326" s="307"/>
      <c r="E326" s="307"/>
      <c r="F326" s="307"/>
      <c r="G326" s="307"/>
      <c r="H326" s="307"/>
      <c r="I326" s="307"/>
      <c r="J326" s="307"/>
      <c r="K326" s="307"/>
      <c r="L326" s="307"/>
      <c r="M326" s="307"/>
      <c r="N326" s="307"/>
      <c r="O326" s="307"/>
      <c r="P326" s="307"/>
      <c r="Q326" s="307"/>
      <c r="R326" s="307"/>
      <c r="S326" s="307"/>
      <c r="T326" s="308"/>
    </row>
    <row r="327" spans="1:20" ht="15" thickBot="1" x14ac:dyDescent="0.35">
      <c r="A327" s="261" t="s">
        <v>152</v>
      </c>
      <c r="B327" s="159" t="s">
        <v>71</v>
      </c>
      <c r="C327" s="297" t="s">
        <v>25</v>
      </c>
      <c r="D327" s="298"/>
      <c r="E327" s="298"/>
      <c r="F327" s="299"/>
      <c r="G327" s="309" t="s">
        <v>25</v>
      </c>
      <c r="H327" s="310"/>
      <c r="I327" s="310"/>
      <c r="J327" s="311"/>
      <c r="K327" s="312" t="s">
        <v>25</v>
      </c>
      <c r="L327" s="313"/>
      <c r="M327" s="313"/>
      <c r="N327" s="313"/>
      <c r="O327" s="262">
        <v>202</v>
      </c>
      <c r="P327" s="263">
        <v>207</v>
      </c>
      <c r="Q327" s="47">
        <v>5</v>
      </c>
      <c r="R327" s="61">
        <v>0.02</v>
      </c>
      <c r="S327" s="264">
        <v>202</v>
      </c>
      <c r="T327" s="265">
        <v>202</v>
      </c>
    </row>
    <row r="328" spans="1:20" ht="23.4" thickBot="1" x14ac:dyDescent="0.35">
      <c r="A328" s="266" t="s">
        <v>153</v>
      </c>
      <c r="B328" s="204" t="s">
        <v>154</v>
      </c>
      <c r="C328" s="314" t="s">
        <v>25</v>
      </c>
      <c r="D328" s="310"/>
      <c r="E328" s="310"/>
      <c r="F328" s="310"/>
      <c r="G328" s="309" t="s">
        <v>25</v>
      </c>
      <c r="H328" s="310"/>
      <c r="I328" s="310"/>
      <c r="J328" s="310"/>
      <c r="K328" s="315" t="s">
        <v>25</v>
      </c>
      <c r="L328" s="313"/>
      <c r="M328" s="313"/>
      <c r="N328" s="316"/>
      <c r="O328" s="267">
        <v>55752</v>
      </c>
      <c r="P328" s="254">
        <v>26481.8</v>
      </c>
      <c r="Q328" s="268">
        <v>-29270</v>
      </c>
      <c r="R328" s="269">
        <v>-0.52500000000000002</v>
      </c>
      <c r="S328" s="270">
        <v>55752</v>
      </c>
      <c r="T328" s="265">
        <v>55752</v>
      </c>
    </row>
    <row r="329" spans="1:20" ht="15" thickBot="1" x14ac:dyDescent="0.35">
      <c r="A329" s="317" t="s">
        <v>30</v>
      </c>
      <c r="B329" s="318"/>
      <c r="C329" s="318"/>
      <c r="D329" s="318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9"/>
    </row>
    <row r="330" spans="1:20" ht="15" thickBot="1" x14ac:dyDescent="0.35">
      <c r="A330" s="271" t="s">
        <v>155</v>
      </c>
      <c r="B330" s="170" t="s">
        <v>32</v>
      </c>
      <c r="C330" s="297" t="s">
        <v>25</v>
      </c>
      <c r="D330" s="298"/>
      <c r="E330" s="298"/>
      <c r="F330" s="299"/>
      <c r="G330" s="297" t="s">
        <v>25</v>
      </c>
      <c r="H330" s="298"/>
      <c r="I330" s="298"/>
      <c r="J330" s="299"/>
      <c r="K330" s="300" t="s">
        <v>25</v>
      </c>
      <c r="L330" s="301"/>
      <c r="M330" s="301"/>
      <c r="N330" s="302"/>
      <c r="O330" s="67">
        <v>0.95</v>
      </c>
      <c r="P330" s="61">
        <v>0.95</v>
      </c>
      <c r="Q330" s="67">
        <v>0</v>
      </c>
      <c r="R330" s="61">
        <v>0</v>
      </c>
      <c r="S330" s="179">
        <v>0.95</v>
      </c>
      <c r="T330" s="244">
        <v>0.95</v>
      </c>
    </row>
    <row r="331" spans="1:20" ht="15" thickBot="1" x14ac:dyDescent="0.35">
      <c r="A331" s="291" t="s">
        <v>170</v>
      </c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3"/>
    </row>
    <row r="332" spans="1:20" ht="15" thickBot="1" x14ac:dyDescent="0.35">
      <c r="A332" s="272" t="s">
        <v>13</v>
      </c>
      <c r="B332" s="273"/>
      <c r="C332" s="273"/>
      <c r="D332" s="273"/>
      <c r="E332" s="273"/>
      <c r="F332" s="273"/>
      <c r="G332" s="273"/>
      <c r="H332" s="273"/>
      <c r="I332" s="273"/>
      <c r="J332" s="273"/>
      <c r="K332" s="273"/>
      <c r="L332" s="273"/>
      <c r="M332" s="273"/>
      <c r="N332" s="273"/>
      <c r="O332" s="273"/>
      <c r="P332" s="273"/>
      <c r="Q332" s="273"/>
      <c r="R332" s="273"/>
      <c r="S332" s="273"/>
      <c r="T332" s="274"/>
    </row>
    <row r="333" spans="1:20" ht="15" thickBot="1" x14ac:dyDescent="0.35">
      <c r="A333" s="261" t="s">
        <v>152</v>
      </c>
      <c r="B333" s="170" t="s">
        <v>71</v>
      </c>
      <c r="C333" s="297" t="s">
        <v>25</v>
      </c>
      <c r="D333" s="298"/>
      <c r="E333" s="298"/>
      <c r="F333" s="299"/>
      <c r="G333" s="297" t="s">
        <v>25</v>
      </c>
      <c r="H333" s="298"/>
      <c r="I333" s="298"/>
      <c r="J333" s="299"/>
      <c r="K333" s="300" t="s">
        <v>25</v>
      </c>
      <c r="L333" s="301"/>
      <c r="M333" s="301"/>
      <c r="N333" s="302"/>
      <c r="O333" s="275">
        <v>14</v>
      </c>
      <c r="P333" s="276">
        <v>14</v>
      </c>
      <c r="Q333" s="275">
        <v>0</v>
      </c>
      <c r="R333" s="61">
        <v>0</v>
      </c>
      <c r="S333" s="275">
        <v>14</v>
      </c>
      <c r="T333" s="84">
        <v>14</v>
      </c>
    </row>
    <row r="334" spans="1:20" ht="23.4" thickBot="1" x14ac:dyDescent="0.35">
      <c r="A334" s="261" t="s">
        <v>153</v>
      </c>
      <c r="B334" s="170" t="s">
        <v>154</v>
      </c>
      <c r="C334" s="297" t="s">
        <v>25</v>
      </c>
      <c r="D334" s="298"/>
      <c r="E334" s="298"/>
      <c r="F334" s="299"/>
      <c r="G334" s="297" t="s">
        <v>25</v>
      </c>
      <c r="H334" s="298"/>
      <c r="I334" s="298"/>
      <c r="J334" s="299"/>
      <c r="K334" s="300" t="s">
        <v>25</v>
      </c>
      <c r="L334" s="301"/>
      <c r="M334" s="301"/>
      <c r="N334" s="302"/>
      <c r="O334" s="276">
        <v>3864</v>
      </c>
      <c r="P334" s="275">
        <v>1835.4</v>
      </c>
      <c r="Q334" s="276">
        <v>-2029</v>
      </c>
      <c r="R334" s="275">
        <v>-52.5</v>
      </c>
      <c r="S334" s="275">
        <v>3864</v>
      </c>
      <c r="T334" s="267">
        <v>3864</v>
      </c>
    </row>
    <row r="335" spans="1:20" ht="15" thickBot="1" x14ac:dyDescent="0.35">
      <c r="A335" s="285" t="s">
        <v>30</v>
      </c>
      <c r="B335" s="286"/>
      <c r="C335" s="286"/>
      <c r="D335" s="286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7"/>
    </row>
    <row r="336" spans="1:20" ht="15" thickBot="1" x14ac:dyDescent="0.35">
      <c r="A336" s="261" t="s">
        <v>155</v>
      </c>
      <c r="B336" s="170" t="s">
        <v>32</v>
      </c>
      <c r="C336" s="297" t="s">
        <v>25</v>
      </c>
      <c r="D336" s="298"/>
      <c r="E336" s="298"/>
      <c r="F336" s="299"/>
      <c r="G336" s="297" t="s">
        <v>25</v>
      </c>
      <c r="H336" s="298"/>
      <c r="I336" s="298"/>
      <c r="J336" s="299"/>
      <c r="K336" s="300" t="s">
        <v>25</v>
      </c>
      <c r="L336" s="301"/>
      <c r="M336" s="301"/>
      <c r="N336" s="302"/>
      <c r="O336" s="67">
        <v>0.95</v>
      </c>
      <c r="P336" s="277">
        <v>0.95</v>
      </c>
      <c r="Q336" s="67">
        <v>0</v>
      </c>
      <c r="R336" s="277">
        <v>0</v>
      </c>
      <c r="S336" s="179">
        <v>0.95</v>
      </c>
      <c r="T336" s="278">
        <v>0.95</v>
      </c>
    </row>
    <row r="337" spans="1:20" ht="15" thickBot="1" x14ac:dyDescent="0.35">
      <c r="A337" s="291" t="s">
        <v>171</v>
      </c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303"/>
    </row>
    <row r="338" spans="1:20" ht="15" thickBot="1" x14ac:dyDescent="0.35">
      <c r="A338" s="294" t="s">
        <v>156</v>
      </c>
      <c r="B338" s="295"/>
      <c r="C338" s="295"/>
      <c r="D338" s="295"/>
      <c r="E338" s="295"/>
      <c r="F338" s="295"/>
      <c r="G338" s="295"/>
      <c r="H338" s="295"/>
      <c r="I338" s="295"/>
      <c r="J338" s="295"/>
      <c r="K338" s="295"/>
      <c r="L338" s="295"/>
      <c r="M338" s="295"/>
      <c r="N338" s="295"/>
      <c r="O338" s="295"/>
      <c r="P338" s="295"/>
      <c r="Q338" s="295"/>
      <c r="R338" s="295"/>
      <c r="S338" s="295"/>
      <c r="T338" s="296"/>
    </row>
    <row r="339" spans="1:20" ht="15" thickBot="1" x14ac:dyDescent="0.35">
      <c r="A339" s="285" t="s">
        <v>13</v>
      </c>
      <c r="B339" s="286"/>
      <c r="C339" s="286"/>
      <c r="D339" s="286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7"/>
    </row>
    <row r="340" spans="1:20" ht="15" thickBot="1" x14ac:dyDescent="0.35">
      <c r="A340" s="261" t="s">
        <v>157</v>
      </c>
      <c r="B340" s="170" t="s">
        <v>71</v>
      </c>
      <c r="C340" s="297" t="s">
        <v>25</v>
      </c>
      <c r="D340" s="298"/>
      <c r="E340" s="298"/>
      <c r="F340" s="299"/>
      <c r="G340" s="297" t="s">
        <v>25</v>
      </c>
      <c r="H340" s="298"/>
      <c r="I340" s="298"/>
      <c r="J340" s="299"/>
      <c r="K340" s="300" t="s">
        <v>25</v>
      </c>
      <c r="L340" s="301"/>
      <c r="M340" s="301"/>
      <c r="N340" s="302"/>
      <c r="O340" s="275">
        <v>50</v>
      </c>
      <c r="P340" s="276">
        <v>50</v>
      </c>
      <c r="Q340" s="275">
        <v>0</v>
      </c>
      <c r="R340" s="277">
        <v>0</v>
      </c>
      <c r="S340" s="177">
        <v>50</v>
      </c>
      <c r="T340" s="265">
        <v>50</v>
      </c>
    </row>
    <row r="341" spans="1:20" ht="23.4" thickBot="1" x14ac:dyDescent="0.35">
      <c r="A341" s="261" t="s">
        <v>153</v>
      </c>
      <c r="B341" s="165" t="s">
        <v>154</v>
      </c>
      <c r="C341" s="297" t="s">
        <v>25</v>
      </c>
      <c r="D341" s="298"/>
      <c r="E341" s="298"/>
      <c r="F341" s="299"/>
      <c r="G341" s="297" t="s">
        <v>25</v>
      </c>
      <c r="H341" s="298"/>
      <c r="I341" s="298"/>
      <c r="J341" s="299"/>
      <c r="K341" s="300" t="s">
        <v>25</v>
      </c>
      <c r="L341" s="301"/>
      <c r="M341" s="301"/>
      <c r="N341" s="302"/>
      <c r="O341" s="279">
        <v>13800</v>
      </c>
      <c r="P341" s="276">
        <v>6555</v>
      </c>
      <c r="Q341" s="275">
        <v>-7245</v>
      </c>
      <c r="R341" s="277">
        <v>-0.52500000000000002</v>
      </c>
      <c r="S341" s="280">
        <v>13800</v>
      </c>
      <c r="T341" s="265">
        <v>13800</v>
      </c>
    </row>
    <row r="342" spans="1:20" ht="15" thickBot="1" x14ac:dyDescent="0.35">
      <c r="A342" s="285" t="s">
        <v>30</v>
      </c>
      <c r="B342" s="286"/>
      <c r="C342" s="286"/>
      <c r="D342" s="286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7"/>
    </row>
    <row r="343" spans="1:20" ht="15" thickBot="1" x14ac:dyDescent="0.35">
      <c r="A343" s="261" t="s">
        <v>155</v>
      </c>
      <c r="B343" s="170" t="s">
        <v>32</v>
      </c>
      <c r="C343" s="297" t="s">
        <v>25</v>
      </c>
      <c r="D343" s="298"/>
      <c r="E343" s="298"/>
      <c r="F343" s="299"/>
      <c r="G343" s="297" t="s">
        <v>25</v>
      </c>
      <c r="H343" s="298"/>
      <c r="I343" s="298"/>
      <c r="J343" s="299"/>
      <c r="K343" s="300" t="s">
        <v>25</v>
      </c>
      <c r="L343" s="301"/>
      <c r="M343" s="301"/>
      <c r="N343" s="301"/>
      <c r="O343" s="67">
        <v>0.95</v>
      </c>
      <c r="P343" s="277">
        <v>0.95</v>
      </c>
      <c r="Q343" s="67">
        <v>0</v>
      </c>
      <c r="R343" s="277">
        <v>0</v>
      </c>
      <c r="S343" s="179">
        <v>0.95</v>
      </c>
      <c r="T343" s="278">
        <v>0.95</v>
      </c>
    </row>
    <row r="344" spans="1:20" ht="15" thickBot="1" x14ac:dyDescent="0.35">
      <c r="A344" s="294" t="s">
        <v>158</v>
      </c>
      <c r="B344" s="295"/>
      <c r="C344" s="295"/>
      <c r="D344" s="295"/>
      <c r="E344" s="295"/>
      <c r="F344" s="295"/>
      <c r="G344" s="295"/>
      <c r="H344" s="295"/>
      <c r="I344" s="295"/>
      <c r="J344" s="295"/>
      <c r="K344" s="295"/>
      <c r="L344" s="295"/>
      <c r="M344" s="295"/>
      <c r="N344" s="295"/>
      <c r="O344" s="295"/>
      <c r="P344" s="295"/>
      <c r="Q344" s="295"/>
      <c r="R344" s="295"/>
      <c r="S344" s="295"/>
      <c r="T344" s="296"/>
    </row>
    <row r="345" spans="1:20" ht="15" thickBot="1" x14ac:dyDescent="0.35">
      <c r="A345" s="285" t="s">
        <v>13</v>
      </c>
      <c r="B345" s="286"/>
      <c r="C345" s="286"/>
      <c r="D345" s="286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7"/>
    </row>
    <row r="346" spans="1:20" ht="15" thickBot="1" x14ac:dyDescent="0.35">
      <c r="A346" s="261" t="s">
        <v>157</v>
      </c>
      <c r="B346" s="170" t="s">
        <v>71</v>
      </c>
      <c r="C346" s="297" t="s">
        <v>25</v>
      </c>
      <c r="D346" s="298"/>
      <c r="E346" s="298"/>
      <c r="F346" s="299"/>
      <c r="G346" s="297" t="s">
        <v>25</v>
      </c>
      <c r="H346" s="298"/>
      <c r="I346" s="298"/>
      <c r="J346" s="299"/>
      <c r="K346" s="300" t="s">
        <v>25</v>
      </c>
      <c r="L346" s="301"/>
      <c r="M346" s="301"/>
      <c r="N346" s="302"/>
      <c r="O346" s="275">
        <v>24</v>
      </c>
      <c r="P346" s="276">
        <v>24</v>
      </c>
      <c r="Q346" s="275">
        <v>0</v>
      </c>
      <c r="R346" s="277">
        <v>0</v>
      </c>
      <c r="S346" s="177">
        <v>24</v>
      </c>
      <c r="T346" s="265">
        <v>24</v>
      </c>
    </row>
    <row r="347" spans="1:20" ht="23.4" thickBot="1" x14ac:dyDescent="0.35">
      <c r="A347" s="261" t="s">
        <v>153</v>
      </c>
      <c r="B347" s="165" t="s">
        <v>154</v>
      </c>
      <c r="C347" s="297" t="s">
        <v>25</v>
      </c>
      <c r="D347" s="298"/>
      <c r="E347" s="298"/>
      <c r="F347" s="299"/>
      <c r="G347" s="297" t="s">
        <v>25</v>
      </c>
      <c r="H347" s="298"/>
      <c r="I347" s="298"/>
      <c r="J347" s="299"/>
      <c r="K347" s="300" t="s">
        <v>25</v>
      </c>
      <c r="L347" s="301"/>
      <c r="M347" s="301"/>
      <c r="N347" s="302"/>
      <c r="O347" s="279">
        <v>11592</v>
      </c>
      <c r="P347" s="276">
        <v>5506.2</v>
      </c>
      <c r="Q347" s="275">
        <v>-7245</v>
      </c>
      <c r="R347" s="277">
        <v>-0.52500000000000002</v>
      </c>
      <c r="S347" s="280">
        <v>11592</v>
      </c>
      <c r="T347" s="265">
        <v>11592</v>
      </c>
    </row>
    <row r="348" spans="1:20" ht="15" thickBot="1" x14ac:dyDescent="0.35">
      <c r="A348" s="285" t="s">
        <v>30</v>
      </c>
      <c r="B348" s="286"/>
      <c r="C348" s="286"/>
      <c r="D348" s="286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7"/>
    </row>
    <row r="349" spans="1:20" ht="15" thickBot="1" x14ac:dyDescent="0.35">
      <c r="A349" s="261" t="s">
        <v>155</v>
      </c>
      <c r="B349" s="170" t="s">
        <v>32</v>
      </c>
      <c r="C349" s="297" t="s">
        <v>25</v>
      </c>
      <c r="D349" s="298"/>
      <c r="E349" s="298"/>
      <c r="F349" s="299"/>
      <c r="G349" s="297" t="s">
        <v>25</v>
      </c>
      <c r="H349" s="298"/>
      <c r="I349" s="298"/>
      <c r="J349" s="299"/>
      <c r="K349" s="300" t="s">
        <v>25</v>
      </c>
      <c r="L349" s="301"/>
      <c r="M349" s="301"/>
      <c r="N349" s="301"/>
      <c r="O349" s="67">
        <v>0.95</v>
      </c>
      <c r="P349" s="277">
        <v>0.95</v>
      </c>
      <c r="Q349" s="67">
        <v>0</v>
      </c>
      <c r="R349" s="277">
        <v>0</v>
      </c>
      <c r="S349" s="179">
        <v>0.95</v>
      </c>
      <c r="T349" s="278">
        <v>0.95</v>
      </c>
    </row>
    <row r="350" spans="1:20" ht="15" thickBot="1" x14ac:dyDescent="0.35">
      <c r="A350" s="291" t="s">
        <v>172</v>
      </c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303"/>
    </row>
    <row r="351" spans="1:20" ht="15" thickBot="1" x14ac:dyDescent="0.35">
      <c r="A351" s="294" t="s">
        <v>156</v>
      </c>
      <c r="B351" s="295"/>
      <c r="C351" s="295"/>
      <c r="D351" s="295"/>
      <c r="E351" s="295"/>
      <c r="F351" s="295"/>
      <c r="G351" s="295"/>
      <c r="H351" s="295"/>
      <c r="I351" s="295"/>
      <c r="J351" s="295"/>
      <c r="K351" s="295"/>
      <c r="L351" s="295"/>
      <c r="M351" s="295"/>
      <c r="N351" s="295"/>
      <c r="O351" s="295"/>
      <c r="P351" s="295"/>
      <c r="Q351" s="295"/>
      <c r="R351" s="295"/>
      <c r="S351" s="295"/>
      <c r="T351" s="296"/>
    </row>
    <row r="352" spans="1:20" ht="15" thickBot="1" x14ac:dyDescent="0.35">
      <c r="A352" s="285" t="s">
        <v>13</v>
      </c>
      <c r="B352" s="286"/>
      <c r="C352" s="286"/>
      <c r="D352" s="286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7"/>
    </row>
    <row r="353" spans="1:20" ht="15" thickBot="1" x14ac:dyDescent="0.35">
      <c r="A353" s="261" t="s">
        <v>157</v>
      </c>
      <c r="B353" s="170" t="s">
        <v>71</v>
      </c>
      <c r="C353" s="297" t="s">
        <v>25</v>
      </c>
      <c r="D353" s="298"/>
      <c r="E353" s="298"/>
      <c r="F353" s="299"/>
      <c r="G353" s="297" t="s">
        <v>25</v>
      </c>
      <c r="H353" s="298"/>
      <c r="I353" s="298"/>
      <c r="J353" s="299"/>
      <c r="K353" s="300" t="s">
        <v>25</v>
      </c>
      <c r="L353" s="301"/>
      <c r="M353" s="301"/>
      <c r="N353" s="302"/>
      <c r="O353" s="275">
        <v>89</v>
      </c>
      <c r="P353" s="276">
        <v>89</v>
      </c>
      <c r="Q353" s="275">
        <v>0</v>
      </c>
      <c r="R353" s="277">
        <v>0</v>
      </c>
      <c r="S353" s="177">
        <v>89</v>
      </c>
      <c r="T353" s="265">
        <v>89</v>
      </c>
    </row>
    <row r="354" spans="1:20" ht="23.4" thickBot="1" x14ac:dyDescent="0.35">
      <c r="A354" s="261" t="s">
        <v>153</v>
      </c>
      <c r="B354" s="165" t="s">
        <v>154</v>
      </c>
      <c r="C354" s="297" t="s">
        <v>25</v>
      </c>
      <c r="D354" s="298"/>
      <c r="E354" s="298"/>
      <c r="F354" s="299"/>
      <c r="G354" s="297" t="s">
        <v>25</v>
      </c>
      <c r="H354" s="298"/>
      <c r="I354" s="298"/>
      <c r="J354" s="299"/>
      <c r="K354" s="300" t="s">
        <v>25</v>
      </c>
      <c r="L354" s="301"/>
      <c r="M354" s="301"/>
      <c r="N354" s="302"/>
      <c r="O354" s="279">
        <v>24564</v>
      </c>
      <c r="P354" s="276">
        <v>11667.9</v>
      </c>
      <c r="Q354" s="275">
        <v>-12896</v>
      </c>
      <c r="R354" s="277">
        <v>-0.52500000000000002</v>
      </c>
      <c r="S354" s="280">
        <v>24564</v>
      </c>
      <c r="T354" s="265">
        <v>24564</v>
      </c>
    </row>
    <row r="355" spans="1:20" ht="15" thickBot="1" x14ac:dyDescent="0.35">
      <c r="A355" s="285" t="s">
        <v>30</v>
      </c>
      <c r="B355" s="286"/>
      <c r="C355" s="286"/>
      <c r="D355" s="286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7"/>
    </row>
    <row r="356" spans="1:20" ht="15" thickBot="1" x14ac:dyDescent="0.35">
      <c r="A356" s="261" t="s">
        <v>155</v>
      </c>
      <c r="B356" s="170" t="s">
        <v>32</v>
      </c>
      <c r="C356" s="297" t="s">
        <v>25</v>
      </c>
      <c r="D356" s="298"/>
      <c r="E356" s="298"/>
      <c r="F356" s="299"/>
      <c r="G356" s="297" t="s">
        <v>25</v>
      </c>
      <c r="H356" s="298"/>
      <c r="I356" s="298"/>
      <c r="J356" s="299"/>
      <c r="K356" s="300" t="s">
        <v>25</v>
      </c>
      <c r="L356" s="301"/>
      <c r="M356" s="301"/>
      <c r="N356" s="301"/>
      <c r="O356" s="67">
        <v>0.95</v>
      </c>
      <c r="P356" s="277">
        <v>0.95</v>
      </c>
      <c r="Q356" s="67">
        <v>0</v>
      </c>
      <c r="R356" s="277">
        <v>0</v>
      </c>
      <c r="S356" s="179">
        <v>0.95</v>
      </c>
      <c r="T356" s="278">
        <v>0.95</v>
      </c>
    </row>
    <row r="357" spans="1:20" ht="15" thickBot="1" x14ac:dyDescent="0.35">
      <c r="A357" s="294" t="s">
        <v>158</v>
      </c>
      <c r="B357" s="295"/>
      <c r="C357" s="295"/>
      <c r="D357" s="295"/>
      <c r="E357" s="295"/>
      <c r="F357" s="295"/>
      <c r="G357" s="295"/>
      <c r="H357" s="295"/>
      <c r="I357" s="295"/>
      <c r="J357" s="295"/>
      <c r="K357" s="295"/>
      <c r="L357" s="295"/>
      <c r="M357" s="295"/>
      <c r="N357" s="295"/>
      <c r="O357" s="295"/>
      <c r="P357" s="295"/>
      <c r="Q357" s="295"/>
      <c r="R357" s="295"/>
      <c r="S357" s="295"/>
      <c r="T357" s="296"/>
    </row>
    <row r="358" spans="1:20" ht="15" thickBot="1" x14ac:dyDescent="0.35">
      <c r="A358" s="285" t="s">
        <v>13</v>
      </c>
      <c r="B358" s="286"/>
      <c r="C358" s="286"/>
      <c r="D358" s="286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7"/>
    </row>
    <row r="359" spans="1:20" ht="15" thickBot="1" x14ac:dyDescent="0.35">
      <c r="A359" s="261" t="s">
        <v>157</v>
      </c>
      <c r="B359" s="170" t="s">
        <v>71</v>
      </c>
      <c r="C359" s="297" t="s">
        <v>25</v>
      </c>
      <c r="D359" s="298"/>
      <c r="E359" s="298"/>
      <c r="F359" s="299"/>
      <c r="G359" s="297" t="s">
        <v>25</v>
      </c>
      <c r="H359" s="298"/>
      <c r="I359" s="298"/>
      <c r="J359" s="299"/>
      <c r="K359" s="300" t="s">
        <v>25</v>
      </c>
      <c r="L359" s="301"/>
      <c r="M359" s="301"/>
      <c r="N359" s="302"/>
      <c r="O359" s="275">
        <v>136</v>
      </c>
      <c r="P359" s="276">
        <v>136</v>
      </c>
      <c r="Q359" s="275">
        <v>0</v>
      </c>
      <c r="R359" s="277">
        <v>0</v>
      </c>
      <c r="S359" s="177">
        <v>136</v>
      </c>
      <c r="T359" s="265">
        <v>136</v>
      </c>
    </row>
    <row r="360" spans="1:20" ht="23.4" thickBot="1" x14ac:dyDescent="0.35">
      <c r="A360" s="261" t="s">
        <v>153</v>
      </c>
      <c r="B360" s="165" t="s">
        <v>154</v>
      </c>
      <c r="C360" s="297" t="s">
        <v>25</v>
      </c>
      <c r="D360" s="298"/>
      <c r="E360" s="298"/>
      <c r="F360" s="299"/>
      <c r="G360" s="297" t="s">
        <v>25</v>
      </c>
      <c r="H360" s="298"/>
      <c r="I360" s="298"/>
      <c r="J360" s="299"/>
      <c r="K360" s="300" t="s">
        <v>25</v>
      </c>
      <c r="L360" s="301"/>
      <c r="M360" s="301"/>
      <c r="N360" s="302"/>
      <c r="O360" s="279">
        <v>82041</v>
      </c>
      <c r="P360" s="276">
        <v>38969.4</v>
      </c>
      <c r="Q360" s="275">
        <v>-43072</v>
      </c>
      <c r="R360" s="277">
        <v>-0.52500000000000002</v>
      </c>
      <c r="S360" s="280">
        <v>82041</v>
      </c>
      <c r="T360" s="265">
        <v>82041</v>
      </c>
    </row>
    <row r="361" spans="1:20" ht="15" thickBot="1" x14ac:dyDescent="0.35">
      <c r="A361" s="285" t="s">
        <v>30</v>
      </c>
      <c r="B361" s="286"/>
      <c r="C361" s="286"/>
      <c r="D361" s="286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7"/>
    </row>
    <row r="362" spans="1:20" ht="15" thickBot="1" x14ac:dyDescent="0.35">
      <c r="A362" s="261" t="s">
        <v>155</v>
      </c>
      <c r="B362" s="170" t="s">
        <v>32</v>
      </c>
      <c r="C362" s="297" t="s">
        <v>25</v>
      </c>
      <c r="D362" s="298"/>
      <c r="E362" s="298"/>
      <c r="F362" s="299"/>
      <c r="G362" s="297" t="s">
        <v>25</v>
      </c>
      <c r="H362" s="298"/>
      <c r="I362" s="298"/>
      <c r="J362" s="299"/>
      <c r="K362" s="300" t="s">
        <v>25</v>
      </c>
      <c r="L362" s="301"/>
      <c r="M362" s="301"/>
      <c r="N362" s="301"/>
      <c r="O362" s="67">
        <v>0.95</v>
      </c>
      <c r="P362" s="277">
        <v>0.95</v>
      </c>
      <c r="Q362" s="67">
        <v>0</v>
      </c>
      <c r="R362" s="277">
        <v>0</v>
      </c>
      <c r="S362" s="179">
        <v>0.95</v>
      </c>
      <c r="T362" s="278">
        <v>0.95</v>
      </c>
    </row>
    <row r="363" spans="1:20" ht="15" thickBot="1" x14ac:dyDescent="0.35">
      <c r="A363" s="291" t="s">
        <v>173</v>
      </c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303"/>
    </row>
    <row r="364" spans="1:20" ht="15" thickBot="1" x14ac:dyDescent="0.35">
      <c r="A364" s="294" t="s">
        <v>156</v>
      </c>
      <c r="B364" s="295"/>
      <c r="C364" s="295"/>
      <c r="D364" s="295"/>
      <c r="E364" s="295"/>
      <c r="F364" s="295"/>
      <c r="G364" s="295"/>
      <c r="H364" s="295"/>
      <c r="I364" s="295"/>
      <c r="J364" s="295"/>
      <c r="K364" s="295"/>
      <c r="L364" s="295"/>
      <c r="M364" s="295"/>
      <c r="N364" s="295"/>
      <c r="O364" s="295"/>
      <c r="P364" s="295"/>
      <c r="Q364" s="295"/>
      <c r="R364" s="295"/>
      <c r="S364" s="295"/>
      <c r="T364" s="296"/>
    </row>
    <row r="365" spans="1:20" ht="15" thickBot="1" x14ac:dyDescent="0.35">
      <c r="A365" s="285" t="s">
        <v>13</v>
      </c>
      <c r="B365" s="286"/>
      <c r="C365" s="286"/>
      <c r="D365" s="286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7"/>
    </row>
    <row r="366" spans="1:20" ht="15" thickBot="1" x14ac:dyDescent="0.35">
      <c r="A366" s="261" t="s">
        <v>157</v>
      </c>
      <c r="B366" s="170" t="s">
        <v>71</v>
      </c>
      <c r="C366" s="297" t="s">
        <v>25</v>
      </c>
      <c r="D366" s="298"/>
      <c r="E366" s="298"/>
      <c r="F366" s="299"/>
      <c r="G366" s="297" t="s">
        <v>25</v>
      </c>
      <c r="H366" s="298"/>
      <c r="I366" s="298"/>
      <c r="J366" s="299"/>
      <c r="K366" s="300" t="s">
        <v>25</v>
      </c>
      <c r="L366" s="301"/>
      <c r="M366" s="301"/>
      <c r="N366" s="302"/>
      <c r="O366" s="275">
        <v>30</v>
      </c>
      <c r="P366" s="276">
        <v>25</v>
      </c>
      <c r="Q366" s="275">
        <v>-5</v>
      </c>
      <c r="R366" s="277">
        <v>-0.17</v>
      </c>
      <c r="S366" s="177">
        <v>30</v>
      </c>
      <c r="T366" s="265">
        <v>30</v>
      </c>
    </row>
    <row r="367" spans="1:20" ht="23.4" thickBot="1" x14ac:dyDescent="0.35">
      <c r="A367" s="261" t="s">
        <v>153</v>
      </c>
      <c r="B367" s="165" t="s">
        <v>154</v>
      </c>
      <c r="C367" s="297" t="s">
        <v>25</v>
      </c>
      <c r="D367" s="298"/>
      <c r="E367" s="298"/>
      <c r="F367" s="299"/>
      <c r="G367" s="297" t="s">
        <v>25</v>
      </c>
      <c r="H367" s="298"/>
      <c r="I367" s="298"/>
      <c r="J367" s="299"/>
      <c r="K367" s="300" t="s">
        <v>25</v>
      </c>
      <c r="L367" s="301"/>
      <c r="M367" s="301"/>
      <c r="N367" s="302"/>
      <c r="O367" s="279">
        <v>8280</v>
      </c>
      <c r="P367" s="276">
        <v>3933</v>
      </c>
      <c r="Q367" s="275">
        <v>-4347</v>
      </c>
      <c r="R367" s="277">
        <v>-0.52500000000000002</v>
      </c>
      <c r="S367" s="280">
        <v>8280</v>
      </c>
      <c r="T367" s="265">
        <v>8280</v>
      </c>
    </row>
    <row r="368" spans="1:20" ht="15" thickBot="1" x14ac:dyDescent="0.35">
      <c r="A368" s="285" t="s">
        <v>30</v>
      </c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7"/>
    </row>
    <row r="369" spans="1:20" ht="15" thickBot="1" x14ac:dyDescent="0.35">
      <c r="A369" s="261" t="s">
        <v>155</v>
      </c>
      <c r="B369" s="170" t="s">
        <v>32</v>
      </c>
      <c r="C369" s="297" t="s">
        <v>25</v>
      </c>
      <c r="D369" s="298"/>
      <c r="E369" s="298"/>
      <c r="F369" s="299"/>
      <c r="G369" s="297" t="s">
        <v>25</v>
      </c>
      <c r="H369" s="298"/>
      <c r="I369" s="298"/>
      <c r="J369" s="299"/>
      <c r="K369" s="300" t="s">
        <v>25</v>
      </c>
      <c r="L369" s="301"/>
      <c r="M369" s="301"/>
      <c r="N369" s="301"/>
      <c r="O369" s="67">
        <v>0.95</v>
      </c>
      <c r="P369" s="277">
        <v>0.95</v>
      </c>
      <c r="Q369" s="67">
        <v>0</v>
      </c>
      <c r="R369" s="277">
        <v>0</v>
      </c>
      <c r="S369" s="179">
        <v>0.95</v>
      </c>
      <c r="T369" s="278">
        <v>0.95</v>
      </c>
    </row>
    <row r="370" spans="1:20" ht="15" thickBot="1" x14ac:dyDescent="0.35">
      <c r="A370" s="291" t="s">
        <v>174</v>
      </c>
      <c r="B370" s="304"/>
      <c r="C370" s="304"/>
      <c r="D370" s="304"/>
      <c r="E370" s="304"/>
      <c r="F370" s="304"/>
      <c r="G370" s="304"/>
      <c r="H370" s="304"/>
      <c r="I370" s="304"/>
      <c r="J370" s="304"/>
      <c r="K370" s="304"/>
      <c r="L370" s="304"/>
      <c r="M370" s="304"/>
      <c r="N370" s="304"/>
      <c r="O370" s="304"/>
      <c r="P370" s="304"/>
      <c r="Q370" s="304"/>
      <c r="R370" s="304"/>
      <c r="S370" s="304"/>
      <c r="T370" s="305"/>
    </row>
    <row r="371" spans="1:20" ht="15" thickBot="1" x14ac:dyDescent="0.35">
      <c r="A371" s="306" t="s">
        <v>13</v>
      </c>
      <c r="B371" s="307"/>
      <c r="C371" s="307"/>
      <c r="D371" s="307"/>
      <c r="E371" s="307"/>
      <c r="F371" s="307"/>
      <c r="G371" s="307"/>
      <c r="H371" s="307"/>
      <c r="I371" s="307"/>
      <c r="J371" s="307"/>
      <c r="K371" s="307"/>
      <c r="L371" s="307"/>
      <c r="M371" s="307"/>
      <c r="N371" s="307"/>
      <c r="O371" s="307"/>
      <c r="P371" s="307"/>
      <c r="Q371" s="307"/>
      <c r="R371" s="307"/>
      <c r="S371" s="307"/>
      <c r="T371" s="308"/>
    </row>
    <row r="372" spans="1:20" ht="15" thickBot="1" x14ac:dyDescent="0.35">
      <c r="A372" s="261" t="s">
        <v>152</v>
      </c>
      <c r="B372" s="159" t="s">
        <v>71</v>
      </c>
      <c r="C372" s="297" t="s">
        <v>25</v>
      </c>
      <c r="D372" s="298"/>
      <c r="E372" s="298"/>
      <c r="F372" s="299"/>
      <c r="G372" s="309" t="s">
        <v>25</v>
      </c>
      <c r="H372" s="310"/>
      <c r="I372" s="310"/>
      <c r="J372" s="311"/>
      <c r="K372" s="312" t="s">
        <v>25</v>
      </c>
      <c r="L372" s="313"/>
      <c r="M372" s="313"/>
      <c r="N372" s="313"/>
      <c r="O372" s="262">
        <v>180</v>
      </c>
      <c r="P372" s="263">
        <v>180</v>
      </c>
      <c r="Q372" s="47">
        <v>0</v>
      </c>
      <c r="R372" s="61">
        <v>0</v>
      </c>
      <c r="S372" s="264">
        <v>180</v>
      </c>
      <c r="T372" s="265">
        <v>180</v>
      </c>
    </row>
    <row r="373" spans="1:20" ht="23.4" thickBot="1" x14ac:dyDescent="0.35">
      <c r="A373" s="266" t="s">
        <v>153</v>
      </c>
      <c r="B373" s="204" t="s">
        <v>154</v>
      </c>
      <c r="C373" s="314" t="s">
        <v>25</v>
      </c>
      <c r="D373" s="310"/>
      <c r="E373" s="310"/>
      <c r="F373" s="310"/>
      <c r="G373" s="309" t="s">
        <v>25</v>
      </c>
      <c r="H373" s="310"/>
      <c r="I373" s="310"/>
      <c r="J373" s="310"/>
      <c r="K373" s="315" t="s">
        <v>25</v>
      </c>
      <c r="L373" s="313"/>
      <c r="M373" s="313"/>
      <c r="N373" s="316"/>
      <c r="O373" s="267">
        <v>38180</v>
      </c>
      <c r="P373" s="254">
        <v>18134</v>
      </c>
      <c r="Q373" s="268">
        <v>-20046</v>
      </c>
      <c r="R373" s="269">
        <v>-0.52500000000000002</v>
      </c>
      <c r="S373" s="270">
        <v>38180</v>
      </c>
      <c r="T373" s="265">
        <v>38180</v>
      </c>
    </row>
    <row r="374" spans="1:20" ht="15" thickBot="1" x14ac:dyDescent="0.35">
      <c r="A374" s="317" t="s">
        <v>30</v>
      </c>
      <c r="B374" s="318"/>
      <c r="C374" s="318"/>
      <c r="D374" s="318"/>
      <c r="E374" s="318"/>
      <c r="F374" s="318"/>
      <c r="G374" s="318"/>
      <c r="H374" s="318"/>
      <c r="I374" s="318"/>
      <c r="J374" s="318"/>
      <c r="K374" s="318"/>
      <c r="L374" s="318"/>
      <c r="M374" s="318"/>
      <c r="N374" s="318"/>
      <c r="O374" s="318"/>
      <c r="P374" s="318"/>
      <c r="Q374" s="318"/>
      <c r="R374" s="318"/>
      <c r="S374" s="318"/>
      <c r="T374" s="319"/>
    </row>
    <row r="375" spans="1:20" ht="15" thickBot="1" x14ac:dyDescent="0.35">
      <c r="A375" s="271" t="s">
        <v>155</v>
      </c>
      <c r="B375" s="170" t="s">
        <v>32</v>
      </c>
      <c r="C375" s="297" t="s">
        <v>25</v>
      </c>
      <c r="D375" s="298"/>
      <c r="E375" s="298"/>
      <c r="F375" s="299"/>
      <c r="G375" s="297" t="s">
        <v>25</v>
      </c>
      <c r="H375" s="298"/>
      <c r="I375" s="298"/>
      <c r="J375" s="299"/>
      <c r="K375" s="300" t="s">
        <v>25</v>
      </c>
      <c r="L375" s="301"/>
      <c r="M375" s="301"/>
      <c r="N375" s="302"/>
      <c r="O375" s="67">
        <v>0.95</v>
      </c>
      <c r="P375" s="61">
        <v>0.95</v>
      </c>
      <c r="Q375" s="67">
        <v>0</v>
      </c>
      <c r="R375" s="61">
        <v>0</v>
      </c>
      <c r="S375" s="179">
        <v>0.95</v>
      </c>
      <c r="T375" s="244">
        <v>0.95</v>
      </c>
    </row>
    <row r="376" spans="1:20" ht="15" thickBot="1" x14ac:dyDescent="0.35">
      <c r="A376" s="291" t="s">
        <v>175</v>
      </c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303"/>
    </row>
    <row r="377" spans="1:20" ht="15" thickBot="1" x14ac:dyDescent="0.35">
      <c r="A377" s="294" t="s">
        <v>156</v>
      </c>
      <c r="B377" s="295"/>
      <c r="C377" s="295"/>
      <c r="D377" s="295"/>
      <c r="E377" s="295"/>
      <c r="F377" s="295"/>
      <c r="G377" s="295"/>
      <c r="H377" s="295"/>
      <c r="I377" s="295"/>
      <c r="J377" s="295"/>
      <c r="K377" s="295"/>
      <c r="L377" s="295"/>
      <c r="M377" s="295"/>
      <c r="N377" s="295"/>
      <c r="O377" s="295"/>
      <c r="P377" s="295"/>
      <c r="Q377" s="295"/>
      <c r="R377" s="295"/>
      <c r="S377" s="295"/>
      <c r="T377" s="296"/>
    </row>
    <row r="378" spans="1:20" ht="15" thickBot="1" x14ac:dyDescent="0.35">
      <c r="A378" s="285" t="s">
        <v>13</v>
      </c>
      <c r="B378" s="286"/>
      <c r="C378" s="286"/>
      <c r="D378" s="286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7"/>
    </row>
    <row r="379" spans="1:20" ht="15" thickBot="1" x14ac:dyDescent="0.35">
      <c r="A379" s="261" t="s">
        <v>157</v>
      </c>
      <c r="B379" s="170" t="s">
        <v>71</v>
      </c>
      <c r="C379" s="297" t="s">
        <v>25</v>
      </c>
      <c r="D379" s="298"/>
      <c r="E379" s="298"/>
      <c r="F379" s="299"/>
      <c r="G379" s="297" t="s">
        <v>25</v>
      </c>
      <c r="H379" s="298"/>
      <c r="I379" s="298"/>
      <c r="J379" s="299"/>
      <c r="K379" s="300" t="s">
        <v>25</v>
      </c>
      <c r="L379" s="301"/>
      <c r="M379" s="301"/>
      <c r="N379" s="302"/>
      <c r="O379" s="275">
        <v>159</v>
      </c>
      <c r="P379" s="276">
        <v>159</v>
      </c>
      <c r="Q379" s="275">
        <v>0</v>
      </c>
      <c r="R379" s="277">
        <v>0</v>
      </c>
      <c r="S379" s="177">
        <v>159</v>
      </c>
      <c r="T379" s="265">
        <v>159</v>
      </c>
    </row>
    <row r="380" spans="1:20" ht="23.4" thickBot="1" x14ac:dyDescent="0.35">
      <c r="A380" s="261" t="s">
        <v>153</v>
      </c>
      <c r="B380" s="165" t="s">
        <v>154</v>
      </c>
      <c r="C380" s="297" t="s">
        <v>25</v>
      </c>
      <c r="D380" s="298"/>
      <c r="E380" s="298"/>
      <c r="F380" s="299"/>
      <c r="G380" s="297" t="s">
        <v>25</v>
      </c>
      <c r="H380" s="298"/>
      <c r="I380" s="298"/>
      <c r="J380" s="299"/>
      <c r="K380" s="300" t="s">
        <v>25</v>
      </c>
      <c r="L380" s="301"/>
      <c r="M380" s="301"/>
      <c r="N380" s="302"/>
      <c r="O380" s="279">
        <v>50600</v>
      </c>
      <c r="P380" s="276">
        <v>24132</v>
      </c>
      <c r="Q380" s="275">
        <v>-26468</v>
      </c>
      <c r="R380" s="277">
        <v>0.53</v>
      </c>
      <c r="S380" s="280">
        <v>50600</v>
      </c>
      <c r="T380" s="265">
        <v>50600</v>
      </c>
    </row>
    <row r="381" spans="1:20" ht="15" thickBot="1" x14ac:dyDescent="0.35">
      <c r="A381" s="285" t="s">
        <v>30</v>
      </c>
      <c r="B381" s="286"/>
      <c r="C381" s="286"/>
      <c r="D381" s="286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7"/>
    </row>
    <row r="382" spans="1:20" ht="15" thickBot="1" x14ac:dyDescent="0.35">
      <c r="A382" s="261" t="s">
        <v>155</v>
      </c>
      <c r="B382" s="170" t="s">
        <v>32</v>
      </c>
      <c r="C382" s="297" t="s">
        <v>25</v>
      </c>
      <c r="D382" s="298"/>
      <c r="E382" s="298"/>
      <c r="F382" s="299"/>
      <c r="G382" s="297" t="s">
        <v>25</v>
      </c>
      <c r="H382" s="298"/>
      <c r="I382" s="298"/>
      <c r="J382" s="299"/>
      <c r="K382" s="300" t="s">
        <v>25</v>
      </c>
      <c r="L382" s="301"/>
      <c r="M382" s="301"/>
      <c r="N382" s="301"/>
      <c r="O382" s="67">
        <v>0.95</v>
      </c>
      <c r="P382" s="277">
        <v>0.95</v>
      </c>
      <c r="Q382" s="67">
        <v>0</v>
      </c>
      <c r="R382" s="277">
        <v>0</v>
      </c>
      <c r="S382" s="179">
        <v>0.95</v>
      </c>
      <c r="T382" s="278">
        <v>0.95</v>
      </c>
    </row>
    <row r="383" spans="1:20" ht="15" thickBot="1" x14ac:dyDescent="0.35">
      <c r="A383" s="294" t="s">
        <v>158</v>
      </c>
      <c r="B383" s="295"/>
      <c r="C383" s="295"/>
      <c r="D383" s="295"/>
      <c r="E383" s="295"/>
      <c r="F383" s="295"/>
      <c r="G383" s="295"/>
      <c r="H383" s="295"/>
      <c r="I383" s="295"/>
      <c r="J383" s="295"/>
      <c r="K383" s="295"/>
      <c r="L383" s="295"/>
      <c r="M383" s="295"/>
      <c r="N383" s="295"/>
      <c r="O383" s="295"/>
      <c r="P383" s="295"/>
      <c r="Q383" s="295"/>
      <c r="R383" s="295"/>
      <c r="S383" s="295"/>
      <c r="T383" s="296"/>
    </row>
    <row r="384" spans="1:20" ht="15" thickBot="1" x14ac:dyDescent="0.35">
      <c r="A384" s="285" t="s">
        <v>13</v>
      </c>
      <c r="B384" s="286"/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7"/>
    </row>
    <row r="385" spans="1:20" ht="15" thickBot="1" x14ac:dyDescent="0.35">
      <c r="A385" s="261" t="s">
        <v>157</v>
      </c>
      <c r="B385" s="170" t="s">
        <v>71</v>
      </c>
      <c r="C385" s="297" t="s">
        <v>25</v>
      </c>
      <c r="D385" s="298"/>
      <c r="E385" s="298"/>
      <c r="F385" s="299"/>
      <c r="G385" s="297" t="s">
        <v>25</v>
      </c>
      <c r="H385" s="298"/>
      <c r="I385" s="298"/>
      <c r="J385" s="299"/>
      <c r="K385" s="300" t="s">
        <v>25</v>
      </c>
      <c r="L385" s="301"/>
      <c r="M385" s="301"/>
      <c r="N385" s="302"/>
      <c r="O385" s="275">
        <v>218</v>
      </c>
      <c r="P385" s="276">
        <v>218</v>
      </c>
      <c r="Q385" s="275">
        <v>0</v>
      </c>
      <c r="R385" s="277">
        <v>0</v>
      </c>
      <c r="S385" s="177">
        <v>218</v>
      </c>
      <c r="T385" s="265">
        <v>218</v>
      </c>
    </row>
    <row r="386" spans="1:20" ht="23.4" thickBot="1" x14ac:dyDescent="0.35">
      <c r="A386" s="261" t="s">
        <v>153</v>
      </c>
      <c r="B386" s="165" t="s">
        <v>154</v>
      </c>
      <c r="C386" s="297" t="s">
        <v>25</v>
      </c>
      <c r="D386" s="298"/>
      <c r="E386" s="298"/>
      <c r="F386" s="299"/>
      <c r="G386" s="297" t="s">
        <v>25</v>
      </c>
      <c r="H386" s="298"/>
      <c r="I386" s="298"/>
      <c r="J386" s="299"/>
      <c r="K386" s="300" t="s">
        <v>25</v>
      </c>
      <c r="L386" s="301"/>
      <c r="M386" s="301"/>
      <c r="N386" s="302"/>
      <c r="O386" s="279">
        <v>111136</v>
      </c>
      <c r="P386" s="276">
        <v>52956</v>
      </c>
      <c r="Q386" s="275">
        <v>-58180</v>
      </c>
      <c r="R386" s="277">
        <v>-0.52500000000000002</v>
      </c>
      <c r="S386" s="280">
        <v>111136</v>
      </c>
      <c r="T386" s="265">
        <v>111136</v>
      </c>
    </row>
    <row r="387" spans="1:20" ht="15" thickBot="1" x14ac:dyDescent="0.35">
      <c r="A387" s="285" t="s">
        <v>30</v>
      </c>
      <c r="B387" s="286"/>
      <c r="C387" s="286"/>
      <c r="D387" s="286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7"/>
    </row>
    <row r="388" spans="1:20" ht="15" thickBot="1" x14ac:dyDescent="0.35">
      <c r="A388" s="281" t="s">
        <v>155</v>
      </c>
      <c r="B388" s="282" t="s">
        <v>32</v>
      </c>
      <c r="C388" s="288" t="s">
        <v>25</v>
      </c>
      <c r="D388" s="289"/>
      <c r="E388" s="289"/>
      <c r="F388" s="290"/>
      <c r="G388" s="288" t="s">
        <v>25</v>
      </c>
      <c r="H388" s="289"/>
      <c r="I388" s="289"/>
      <c r="J388" s="290"/>
      <c r="K388" s="288" t="s">
        <v>25</v>
      </c>
      <c r="L388" s="289"/>
      <c r="M388" s="289"/>
      <c r="N388" s="290"/>
      <c r="O388" s="283">
        <v>0.95</v>
      </c>
      <c r="P388" s="284">
        <v>0.95</v>
      </c>
      <c r="Q388" s="283">
        <v>0</v>
      </c>
      <c r="R388" s="284">
        <v>0</v>
      </c>
      <c r="S388" s="283">
        <v>0.95</v>
      </c>
      <c r="T388" s="284">
        <v>0.95</v>
      </c>
    </row>
    <row r="389" spans="1:20" ht="15" thickBot="1" x14ac:dyDescent="0.35">
      <c r="A389" s="291" t="s">
        <v>176</v>
      </c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3"/>
    </row>
    <row r="390" spans="1:20" ht="15" thickBot="1" x14ac:dyDescent="0.35">
      <c r="A390" s="294" t="s">
        <v>158</v>
      </c>
      <c r="B390" s="295"/>
      <c r="C390" s="295"/>
      <c r="D390" s="295"/>
      <c r="E390" s="295"/>
      <c r="F390" s="295"/>
      <c r="G390" s="295"/>
      <c r="H390" s="295"/>
      <c r="I390" s="295"/>
      <c r="J390" s="295"/>
      <c r="K390" s="295"/>
      <c r="L390" s="295"/>
      <c r="M390" s="295"/>
      <c r="N390" s="295"/>
      <c r="O390" s="295"/>
      <c r="P390" s="295"/>
      <c r="Q390" s="295"/>
      <c r="R390" s="295"/>
      <c r="S390" s="295"/>
      <c r="T390" s="296"/>
    </row>
    <row r="391" spans="1:20" ht="15" thickBot="1" x14ac:dyDescent="0.35">
      <c r="A391" s="285" t="s">
        <v>13</v>
      </c>
      <c r="B391" s="286"/>
      <c r="C391" s="286"/>
      <c r="D391" s="286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7"/>
    </row>
    <row r="392" spans="1:20" ht="15" thickBot="1" x14ac:dyDescent="0.35">
      <c r="A392" s="261" t="s">
        <v>157</v>
      </c>
      <c r="B392" s="170" t="s">
        <v>71</v>
      </c>
      <c r="C392" s="297" t="s">
        <v>25</v>
      </c>
      <c r="D392" s="298"/>
      <c r="E392" s="298"/>
      <c r="F392" s="299"/>
      <c r="G392" s="297" t="s">
        <v>25</v>
      </c>
      <c r="H392" s="298"/>
      <c r="I392" s="298"/>
      <c r="J392" s="299"/>
      <c r="K392" s="300" t="s">
        <v>25</v>
      </c>
      <c r="L392" s="301"/>
      <c r="M392" s="301"/>
      <c r="N392" s="302"/>
      <c r="O392" s="275">
        <v>78</v>
      </c>
      <c r="P392" s="276">
        <v>78</v>
      </c>
      <c r="Q392" s="275">
        <v>0</v>
      </c>
      <c r="R392" s="277">
        <v>0</v>
      </c>
      <c r="S392" s="177">
        <v>78</v>
      </c>
      <c r="T392" s="265">
        <v>78</v>
      </c>
    </row>
    <row r="393" spans="1:20" ht="23.4" thickBot="1" x14ac:dyDescent="0.35">
      <c r="A393" s="261" t="s">
        <v>153</v>
      </c>
      <c r="B393" s="165" t="s">
        <v>154</v>
      </c>
      <c r="C393" s="297" t="s">
        <v>25</v>
      </c>
      <c r="D393" s="298"/>
      <c r="E393" s="298"/>
      <c r="F393" s="299"/>
      <c r="G393" s="297" t="s">
        <v>25</v>
      </c>
      <c r="H393" s="298"/>
      <c r="I393" s="298"/>
      <c r="J393" s="299"/>
      <c r="K393" s="300" t="s">
        <v>25</v>
      </c>
      <c r="L393" s="301"/>
      <c r="M393" s="301"/>
      <c r="N393" s="302"/>
      <c r="O393" s="279">
        <v>45264</v>
      </c>
      <c r="P393" s="276">
        <v>21501</v>
      </c>
      <c r="Q393" s="275">
        <v>-23763</v>
      </c>
      <c r="R393" s="277">
        <v>-0.52500000000000002</v>
      </c>
      <c r="S393" s="280">
        <v>45264</v>
      </c>
      <c r="T393" s="265">
        <v>45264</v>
      </c>
    </row>
    <row r="394" spans="1:20" ht="15" thickBot="1" x14ac:dyDescent="0.35">
      <c r="A394" s="285" t="s">
        <v>30</v>
      </c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7"/>
    </row>
    <row r="395" spans="1:20" ht="15" thickBot="1" x14ac:dyDescent="0.35">
      <c r="A395" s="281" t="s">
        <v>155</v>
      </c>
      <c r="B395" s="282" t="s">
        <v>32</v>
      </c>
      <c r="C395" s="288" t="s">
        <v>25</v>
      </c>
      <c r="D395" s="289"/>
      <c r="E395" s="289"/>
      <c r="F395" s="290"/>
      <c r="G395" s="288" t="s">
        <v>25</v>
      </c>
      <c r="H395" s="289"/>
      <c r="I395" s="289"/>
      <c r="J395" s="290"/>
      <c r="K395" s="288" t="s">
        <v>25</v>
      </c>
      <c r="L395" s="289"/>
      <c r="M395" s="289"/>
      <c r="N395" s="290"/>
      <c r="O395" s="283">
        <v>0.95</v>
      </c>
      <c r="P395" s="284">
        <v>0.95</v>
      </c>
      <c r="Q395" s="283">
        <v>0</v>
      </c>
      <c r="R395" s="284">
        <v>0</v>
      </c>
      <c r="S395" s="283">
        <v>0.95</v>
      </c>
      <c r="T395" s="284">
        <v>0.95</v>
      </c>
    </row>
    <row r="396" spans="1:20" ht="15" thickBot="1" x14ac:dyDescent="0.35">
      <c r="A396" s="382" t="s">
        <v>177</v>
      </c>
      <c r="B396" s="383"/>
      <c r="C396" s="383"/>
      <c r="D396" s="383"/>
      <c r="E396" s="383"/>
      <c r="F396" s="383"/>
      <c r="G396" s="383"/>
      <c r="H396" s="383"/>
      <c r="I396" s="383"/>
      <c r="J396" s="383"/>
      <c r="K396" s="384"/>
      <c r="L396" s="384"/>
      <c r="M396" s="384"/>
      <c r="N396" s="384"/>
      <c r="O396" s="384"/>
      <c r="P396" s="384"/>
      <c r="Q396" s="384"/>
      <c r="R396" s="384"/>
      <c r="S396" s="383"/>
      <c r="T396" s="385"/>
    </row>
    <row r="397" spans="1:20" x14ac:dyDescent="0.3">
      <c r="A397" s="427" t="s">
        <v>178</v>
      </c>
      <c r="B397" s="417"/>
      <c r="C397" s="417"/>
      <c r="D397" s="417"/>
      <c r="E397" s="417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417"/>
      <c r="Q397" s="417"/>
      <c r="R397" s="417"/>
      <c r="S397" s="417"/>
      <c r="T397" s="418"/>
    </row>
    <row r="398" spans="1:20" ht="15" thickBot="1" x14ac:dyDescent="0.35">
      <c r="A398" s="428" t="s">
        <v>13</v>
      </c>
      <c r="B398" s="429"/>
      <c r="C398" s="398"/>
      <c r="D398" s="398"/>
      <c r="E398" s="398"/>
      <c r="F398" s="398"/>
      <c r="G398" s="398"/>
      <c r="H398" s="398"/>
      <c r="I398" s="398"/>
      <c r="J398" s="398"/>
      <c r="K398" s="398"/>
      <c r="L398" s="398"/>
      <c r="M398" s="398"/>
      <c r="N398" s="398"/>
      <c r="O398" s="398"/>
      <c r="P398" s="398"/>
      <c r="Q398" s="398"/>
      <c r="R398" s="398"/>
      <c r="S398" s="398"/>
      <c r="T398" s="399"/>
    </row>
    <row r="399" spans="1:20" ht="15" thickBot="1" x14ac:dyDescent="0.35">
      <c r="A399" s="430" t="s">
        <v>179</v>
      </c>
      <c r="B399" s="431" t="s">
        <v>180</v>
      </c>
      <c r="C399" s="14">
        <v>428</v>
      </c>
      <c r="D399" s="432">
        <v>503</v>
      </c>
      <c r="E399" s="432">
        <v>75</v>
      </c>
      <c r="F399" s="433">
        <v>0.17499999999999999</v>
      </c>
      <c r="G399" s="434">
        <v>450</v>
      </c>
      <c r="H399" s="435">
        <v>524</v>
      </c>
      <c r="I399" s="435">
        <v>74</v>
      </c>
      <c r="J399" s="436">
        <v>0.16400000000000001</v>
      </c>
      <c r="K399" s="437" t="s">
        <v>16</v>
      </c>
      <c r="L399" s="438" t="s">
        <v>16</v>
      </c>
      <c r="M399" s="433" t="s">
        <v>16</v>
      </c>
      <c r="N399" s="436" t="s">
        <v>16</v>
      </c>
      <c r="O399" s="439" t="s">
        <v>16</v>
      </c>
      <c r="P399" s="440" t="s">
        <v>16</v>
      </c>
      <c r="Q399" s="441" t="s">
        <v>16</v>
      </c>
      <c r="R399" s="436" t="s">
        <v>16</v>
      </c>
      <c r="S399" s="442" t="s">
        <v>16</v>
      </c>
      <c r="T399" s="432" t="s">
        <v>16</v>
      </c>
    </row>
    <row r="400" spans="1:20" ht="15" thickBot="1" x14ac:dyDescent="0.35">
      <c r="A400" s="443" t="s">
        <v>30</v>
      </c>
      <c r="B400" s="429"/>
      <c r="C400" s="444"/>
      <c r="D400" s="444"/>
      <c r="E400" s="444"/>
      <c r="F400" s="444"/>
      <c r="G400" s="444"/>
      <c r="H400" s="444"/>
      <c r="I400" s="444"/>
      <c r="J400" s="444"/>
      <c r="K400" s="444"/>
      <c r="L400" s="444"/>
      <c r="M400" s="444"/>
      <c r="N400" s="444"/>
      <c r="O400" s="444"/>
      <c r="P400" s="444"/>
      <c r="Q400" s="444"/>
      <c r="R400" s="444"/>
      <c r="S400" s="444"/>
      <c r="T400" s="445"/>
    </row>
    <row r="401" spans="1:20" ht="15" thickBot="1" x14ac:dyDescent="0.35">
      <c r="A401" s="446" t="s">
        <v>181</v>
      </c>
      <c r="B401" s="447" t="s">
        <v>32</v>
      </c>
      <c r="C401" s="63">
        <v>1</v>
      </c>
      <c r="D401" s="448">
        <v>1</v>
      </c>
      <c r="E401" s="432">
        <f>D401-C401</f>
        <v>0</v>
      </c>
      <c r="F401" s="433">
        <f>E401/C401</f>
        <v>0</v>
      </c>
      <c r="G401" s="437">
        <v>1</v>
      </c>
      <c r="H401" s="438">
        <v>1</v>
      </c>
      <c r="I401" s="435">
        <v>0</v>
      </c>
      <c r="J401" s="449">
        <v>0</v>
      </c>
      <c r="K401" s="450" t="s">
        <v>16</v>
      </c>
      <c r="L401" s="434" t="s">
        <v>16</v>
      </c>
      <c r="M401" s="451" t="s">
        <v>16</v>
      </c>
      <c r="N401" s="449" t="s">
        <v>16</v>
      </c>
      <c r="O401" s="450" t="s">
        <v>16</v>
      </c>
      <c r="P401" s="450" t="s">
        <v>16</v>
      </c>
      <c r="Q401" s="450" t="s">
        <v>16</v>
      </c>
      <c r="R401" s="449" t="s">
        <v>16</v>
      </c>
      <c r="S401" s="452" t="s">
        <v>16</v>
      </c>
      <c r="T401" s="448" t="s">
        <v>16</v>
      </c>
    </row>
    <row r="402" spans="1:20" x14ac:dyDescent="0.3">
      <c r="A402" s="320" t="s">
        <v>182</v>
      </c>
      <c r="B402" s="321"/>
      <c r="C402" s="453"/>
      <c r="D402" s="453"/>
      <c r="E402" s="453"/>
      <c r="F402" s="453"/>
      <c r="G402" s="453"/>
      <c r="H402" s="453"/>
      <c r="I402" s="453"/>
      <c r="J402" s="453"/>
      <c r="K402" s="453"/>
      <c r="L402" s="453"/>
      <c r="M402" s="453"/>
      <c r="N402" s="453"/>
      <c r="O402" s="453"/>
      <c r="P402" s="453"/>
      <c r="Q402" s="453"/>
      <c r="R402" s="453"/>
      <c r="S402" s="453"/>
      <c r="T402" s="454"/>
    </row>
    <row r="403" spans="1:20" ht="15" thickBot="1" x14ac:dyDescent="0.35">
      <c r="A403" s="455" t="s">
        <v>13</v>
      </c>
      <c r="B403" s="429"/>
      <c r="C403" s="398"/>
      <c r="D403" s="398"/>
      <c r="E403" s="398"/>
      <c r="F403" s="398"/>
      <c r="G403" s="398"/>
      <c r="H403" s="398"/>
      <c r="I403" s="398"/>
      <c r="J403" s="398"/>
      <c r="K403" s="398"/>
      <c r="L403" s="398"/>
      <c r="M403" s="398"/>
      <c r="N403" s="398"/>
      <c r="O403" s="398"/>
      <c r="P403" s="398"/>
      <c r="Q403" s="398"/>
      <c r="R403" s="398"/>
      <c r="S403" s="398"/>
      <c r="T403" s="399"/>
    </row>
    <row r="404" spans="1:20" ht="15" thickBot="1" x14ac:dyDescent="0.35">
      <c r="A404" s="456" t="s">
        <v>183</v>
      </c>
      <c r="B404" s="447" t="s">
        <v>180</v>
      </c>
      <c r="C404" s="14">
        <v>10</v>
      </c>
      <c r="D404" s="432">
        <v>10</v>
      </c>
      <c r="E404" s="432">
        <v>0</v>
      </c>
      <c r="F404" s="451">
        <v>0</v>
      </c>
      <c r="G404" s="434">
        <v>10</v>
      </c>
      <c r="H404" s="435">
        <v>10</v>
      </c>
      <c r="I404" s="435">
        <v>0</v>
      </c>
      <c r="J404" s="457">
        <v>0</v>
      </c>
      <c r="K404" s="452" t="s">
        <v>16</v>
      </c>
      <c r="L404" s="448" t="s">
        <v>16</v>
      </c>
      <c r="M404" s="458" t="s">
        <v>16</v>
      </c>
      <c r="N404" s="457" t="s">
        <v>16</v>
      </c>
      <c r="O404" s="459" t="s">
        <v>16</v>
      </c>
      <c r="P404" s="459" t="s">
        <v>16</v>
      </c>
      <c r="Q404" s="460" t="s">
        <v>16</v>
      </c>
      <c r="R404" s="457" t="s">
        <v>16</v>
      </c>
      <c r="S404" s="442" t="s">
        <v>16</v>
      </c>
      <c r="T404" s="432" t="s">
        <v>16</v>
      </c>
    </row>
    <row r="405" spans="1:20" ht="15" thickBot="1" x14ac:dyDescent="0.35">
      <c r="A405" s="461" t="s">
        <v>30</v>
      </c>
      <c r="B405" s="429"/>
      <c r="C405" s="444"/>
      <c r="D405" s="444"/>
      <c r="E405" s="444"/>
      <c r="F405" s="444"/>
      <c r="G405" s="444"/>
      <c r="H405" s="444"/>
      <c r="I405" s="444"/>
      <c r="J405" s="444"/>
      <c r="K405" s="444"/>
      <c r="L405" s="444"/>
      <c r="M405" s="444"/>
      <c r="N405" s="444"/>
      <c r="O405" s="444"/>
      <c r="P405" s="444"/>
      <c r="Q405" s="444"/>
      <c r="R405" s="444"/>
      <c r="S405" s="444"/>
      <c r="T405" s="445"/>
    </row>
    <row r="406" spans="1:20" ht="15" thickBot="1" x14ac:dyDescent="0.35">
      <c r="A406" s="462" t="s">
        <v>184</v>
      </c>
      <c r="B406" s="245" t="s">
        <v>32</v>
      </c>
      <c r="C406" s="463">
        <v>1</v>
      </c>
      <c r="D406" s="464">
        <v>1</v>
      </c>
      <c r="E406" s="464">
        <v>0</v>
      </c>
      <c r="F406" s="465">
        <v>0</v>
      </c>
      <c r="G406" s="437">
        <v>1</v>
      </c>
      <c r="H406" s="438">
        <v>1</v>
      </c>
      <c r="I406" s="435">
        <v>0</v>
      </c>
      <c r="J406" s="466">
        <v>0</v>
      </c>
      <c r="K406" s="437" t="s">
        <v>16</v>
      </c>
      <c r="L406" s="438" t="s">
        <v>16</v>
      </c>
      <c r="M406" s="433" t="s">
        <v>16</v>
      </c>
      <c r="N406" s="466" t="s">
        <v>16</v>
      </c>
      <c r="O406" s="440" t="s">
        <v>16</v>
      </c>
      <c r="P406" s="440" t="s">
        <v>16</v>
      </c>
      <c r="Q406" s="440" t="s">
        <v>16</v>
      </c>
      <c r="R406" s="466" t="s">
        <v>16</v>
      </c>
      <c r="S406" s="467" t="s">
        <v>16</v>
      </c>
      <c r="T406" s="464" t="s">
        <v>16</v>
      </c>
    </row>
    <row r="407" spans="1:20" ht="15" thickBot="1" x14ac:dyDescent="0.35">
      <c r="A407" s="468" t="s">
        <v>185</v>
      </c>
      <c r="B407" s="469"/>
      <c r="C407" s="469"/>
      <c r="D407" s="469"/>
      <c r="E407" s="469"/>
      <c r="F407" s="469"/>
      <c r="G407" s="469"/>
      <c r="H407" s="469"/>
      <c r="I407" s="469"/>
      <c r="J407" s="469"/>
      <c r="K407" s="376"/>
      <c r="L407" s="376"/>
      <c r="M407" s="376"/>
      <c r="N407" s="469"/>
      <c r="O407" s="469"/>
      <c r="P407" s="469"/>
      <c r="Q407" s="469"/>
      <c r="R407" s="469"/>
      <c r="S407" s="469"/>
      <c r="T407" s="469"/>
    </row>
    <row r="408" spans="1:20" ht="15" thickBot="1" x14ac:dyDescent="0.35">
      <c r="A408" s="470" t="s">
        <v>13</v>
      </c>
      <c r="B408" s="471"/>
      <c r="C408" s="444"/>
      <c r="D408" s="444"/>
      <c r="E408" s="444"/>
      <c r="F408" s="444"/>
      <c r="G408" s="444"/>
      <c r="H408" s="444"/>
      <c r="I408" s="444"/>
      <c r="J408" s="444"/>
      <c r="K408" s="444"/>
      <c r="L408" s="444"/>
      <c r="M408" s="444"/>
      <c r="N408" s="444"/>
      <c r="O408" s="444"/>
      <c r="P408" s="444"/>
      <c r="Q408" s="444"/>
      <c r="R408" s="444"/>
      <c r="S408" s="444"/>
      <c r="T408" s="445"/>
    </row>
    <row r="409" spans="1:20" ht="15" thickBot="1" x14ac:dyDescent="0.35">
      <c r="A409" s="472" t="s">
        <v>179</v>
      </c>
      <c r="B409" s="447" t="s">
        <v>180</v>
      </c>
      <c r="C409" s="14">
        <v>60</v>
      </c>
      <c r="D409" s="432">
        <v>60</v>
      </c>
      <c r="E409" s="432">
        <f>D409-C409</f>
        <v>0</v>
      </c>
      <c r="F409" s="433">
        <f>E409/C409</f>
        <v>0</v>
      </c>
      <c r="G409" s="473">
        <v>60</v>
      </c>
      <c r="H409" s="474">
        <v>62</v>
      </c>
      <c r="I409" s="435">
        <v>2</v>
      </c>
      <c r="J409" s="475">
        <v>3.3000000000000002E-2</v>
      </c>
      <c r="K409" s="476" t="s">
        <v>16</v>
      </c>
      <c r="L409" s="477" t="s">
        <v>16</v>
      </c>
      <c r="M409" s="478" t="s">
        <v>16</v>
      </c>
      <c r="N409" s="475" t="s">
        <v>16</v>
      </c>
      <c r="O409" s="476" t="s">
        <v>16</v>
      </c>
      <c r="P409" s="475" t="s">
        <v>16</v>
      </c>
      <c r="Q409" s="476" t="s">
        <v>16</v>
      </c>
      <c r="R409" s="475" t="s">
        <v>16</v>
      </c>
      <c r="S409" s="442" t="s">
        <v>16</v>
      </c>
      <c r="T409" s="432" t="s">
        <v>16</v>
      </c>
    </row>
    <row r="410" spans="1:20" ht="15" thickBot="1" x14ac:dyDescent="0.35">
      <c r="A410" s="479" t="s">
        <v>30</v>
      </c>
      <c r="B410" s="471" t="s">
        <v>16</v>
      </c>
      <c r="C410" s="444"/>
      <c r="D410" s="444"/>
      <c r="E410" s="444"/>
      <c r="F410" s="444"/>
      <c r="G410" s="444"/>
      <c r="H410" s="444"/>
      <c r="I410" s="444"/>
      <c r="J410" s="444"/>
      <c r="K410" s="444"/>
      <c r="L410" s="444"/>
      <c r="M410" s="444"/>
      <c r="N410" s="444"/>
      <c r="O410" s="444"/>
      <c r="P410" s="444"/>
      <c r="Q410" s="444"/>
      <c r="R410" s="444"/>
      <c r="S410" s="444"/>
      <c r="T410" s="445"/>
    </row>
    <row r="411" spans="1:20" ht="15" thickBot="1" x14ac:dyDescent="0.35">
      <c r="A411" s="480" t="s">
        <v>184</v>
      </c>
      <c r="B411" s="246" t="s">
        <v>32</v>
      </c>
      <c r="C411" s="63">
        <v>1</v>
      </c>
      <c r="D411" s="448">
        <v>1</v>
      </c>
      <c r="E411" s="432">
        <f>D411-C411</f>
        <v>0</v>
      </c>
      <c r="F411" s="433">
        <f>E411/C411</f>
        <v>0</v>
      </c>
      <c r="G411" s="437">
        <v>1</v>
      </c>
      <c r="H411" s="438">
        <v>1</v>
      </c>
      <c r="I411" s="435">
        <v>0</v>
      </c>
      <c r="J411" s="436">
        <v>0</v>
      </c>
      <c r="K411" s="437" t="s">
        <v>16</v>
      </c>
      <c r="L411" s="438" t="s">
        <v>16</v>
      </c>
      <c r="M411" s="433" t="s">
        <v>16</v>
      </c>
      <c r="N411" s="436" t="s">
        <v>16</v>
      </c>
      <c r="O411" s="440" t="s">
        <v>16</v>
      </c>
      <c r="P411" s="436" t="s">
        <v>16</v>
      </c>
      <c r="Q411" s="440" t="s">
        <v>16</v>
      </c>
      <c r="R411" s="436" t="s">
        <v>16</v>
      </c>
      <c r="S411" s="452" t="s">
        <v>16</v>
      </c>
      <c r="T411" s="448" t="s">
        <v>16</v>
      </c>
    </row>
    <row r="412" spans="1:20" ht="15" thickBot="1" x14ac:dyDescent="0.35">
      <c r="A412" s="481" t="s">
        <v>186</v>
      </c>
      <c r="B412" s="482"/>
      <c r="C412" s="482"/>
      <c r="D412" s="482"/>
      <c r="E412" s="482"/>
      <c r="F412" s="482"/>
      <c r="G412" s="482"/>
      <c r="H412" s="482"/>
      <c r="I412" s="482"/>
      <c r="J412" s="482"/>
      <c r="K412" s="483"/>
      <c r="L412" s="483"/>
      <c r="M412" s="483"/>
      <c r="N412" s="482"/>
      <c r="O412" s="482"/>
      <c r="P412" s="482"/>
      <c r="Q412" s="482"/>
      <c r="R412" s="482"/>
      <c r="S412" s="482"/>
      <c r="T412" s="482"/>
    </row>
    <row r="413" spans="1:20" ht="15" thickBot="1" x14ac:dyDescent="0.35">
      <c r="A413" s="470" t="s">
        <v>13</v>
      </c>
      <c r="B413" s="484"/>
      <c r="C413" s="485"/>
      <c r="D413" s="485"/>
      <c r="E413" s="485"/>
      <c r="F413" s="485"/>
      <c r="G413" s="485"/>
      <c r="H413" s="485"/>
      <c r="I413" s="485"/>
      <c r="J413" s="485"/>
      <c r="K413" s="485"/>
      <c r="L413" s="485"/>
      <c r="M413" s="485"/>
      <c r="N413" s="485"/>
      <c r="O413" s="485"/>
      <c r="P413" s="485"/>
      <c r="Q413" s="485"/>
      <c r="R413" s="485"/>
      <c r="S413" s="485"/>
      <c r="T413" s="486"/>
    </row>
    <row r="414" spans="1:20" ht="15" thickBot="1" x14ac:dyDescent="0.35">
      <c r="A414" s="472" t="s">
        <v>179</v>
      </c>
      <c r="B414" s="431" t="s">
        <v>180</v>
      </c>
      <c r="C414" s="14">
        <v>6</v>
      </c>
      <c r="D414" s="432">
        <v>6</v>
      </c>
      <c r="E414" s="432">
        <v>0</v>
      </c>
      <c r="F414" s="433">
        <f>E414/C414</f>
        <v>0</v>
      </c>
      <c r="G414" s="434">
        <v>6</v>
      </c>
      <c r="H414" s="435">
        <v>4</v>
      </c>
      <c r="I414" s="435">
        <v>-2</v>
      </c>
      <c r="J414" s="436">
        <v>-0.33300000000000002</v>
      </c>
      <c r="K414" s="440" t="s">
        <v>16</v>
      </c>
      <c r="L414" s="440" t="s">
        <v>16</v>
      </c>
      <c r="M414" s="440" t="s">
        <v>16</v>
      </c>
      <c r="N414" s="436" t="s">
        <v>16</v>
      </c>
      <c r="O414" s="440" t="s">
        <v>16</v>
      </c>
      <c r="P414" s="436" t="s">
        <v>16</v>
      </c>
      <c r="Q414" s="440" t="s">
        <v>16</v>
      </c>
      <c r="R414" s="436" t="s">
        <v>16</v>
      </c>
      <c r="S414" s="442" t="s">
        <v>16</v>
      </c>
      <c r="T414" s="432" t="s">
        <v>16</v>
      </c>
    </row>
    <row r="415" spans="1:20" ht="15" thickBot="1" x14ac:dyDescent="0.35">
      <c r="A415" s="455" t="s">
        <v>30</v>
      </c>
      <c r="B415" s="471"/>
      <c r="C415" s="444"/>
      <c r="D415" s="444"/>
      <c r="E415" s="444"/>
      <c r="F415" s="444"/>
      <c r="G415" s="444"/>
      <c r="H415" s="444"/>
      <c r="I415" s="444"/>
      <c r="J415" s="444"/>
      <c r="K415" s="444"/>
      <c r="L415" s="444"/>
      <c r="M415" s="444"/>
      <c r="N415" s="444"/>
      <c r="O415" s="444"/>
      <c r="P415" s="444"/>
      <c r="Q415" s="444"/>
      <c r="R415" s="444"/>
      <c r="S415" s="444"/>
      <c r="T415" s="445"/>
    </row>
    <row r="416" spans="1:20" ht="15" thickBot="1" x14ac:dyDescent="0.35">
      <c r="A416" s="430" t="s">
        <v>187</v>
      </c>
      <c r="B416" s="431" t="s">
        <v>32</v>
      </c>
      <c r="C416" s="63">
        <v>1</v>
      </c>
      <c r="D416" s="448">
        <v>1</v>
      </c>
      <c r="E416" s="432">
        <f>D416-C416</f>
        <v>0</v>
      </c>
      <c r="F416" s="433">
        <f>E416/C416</f>
        <v>0</v>
      </c>
      <c r="G416" s="437">
        <v>1</v>
      </c>
      <c r="H416" s="438">
        <v>1</v>
      </c>
      <c r="I416" s="435">
        <v>0</v>
      </c>
      <c r="J416" s="436">
        <v>0</v>
      </c>
      <c r="K416" s="440" t="s">
        <v>16</v>
      </c>
      <c r="L416" s="440" t="s">
        <v>16</v>
      </c>
      <c r="M416" s="440" t="s">
        <v>16</v>
      </c>
      <c r="N416" s="436" t="s">
        <v>16</v>
      </c>
      <c r="O416" s="440" t="s">
        <v>16</v>
      </c>
      <c r="P416" s="436" t="s">
        <v>16</v>
      </c>
      <c r="Q416" s="440" t="s">
        <v>16</v>
      </c>
      <c r="R416" s="436" t="s">
        <v>16</v>
      </c>
      <c r="S416" s="452" t="s">
        <v>16</v>
      </c>
      <c r="T416" s="448" t="s">
        <v>16</v>
      </c>
    </row>
    <row r="417" spans="1:20" ht="15" thickBot="1" x14ac:dyDescent="0.35">
      <c r="A417" s="329" t="s">
        <v>188</v>
      </c>
      <c r="B417" s="330"/>
      <c r="C417" s="330"/>
      <c r="D417" s="330"/>
      <c r="E417" s="330"/>
      <c r="F417" s="330"/>
      <c r="G417" s="330"/>
      <c r="H417" s="330"/>
      <c r="I417" s="330"/>
      <c r="J417" s="330"/>
      <c r="K417" s="330"/>
      <c r="L417" s="330"/>
      <c r="M417" s="330"/>
      <c r="N417" s="330"/>
      <c r="O417" s="330"/>
      <c r="P417" s="330"/>
      <c r="Q417" s="330"/>
      <c r="R417" s="330"/>
      <c r="S417" s="330"/>
      <c r="T417" s="331"/>
    </row>
    <row r="418" spans="1:20" ht="15" thickBot="1" x14ac:dyDescent="0.35">
      <c r="A418" s="11" t="s">
        <v>13</v>
      </c>
      <c r="B418" s="342"/>
      <c r="C418" s="342"/>
      <c r="D418" s="342"/>
      <c r="E418" s="342"/>
      <c r="F418" s="342"/>
      <c r="G418" s="342"/>
      <c r="H418" s="342"/>
      <c r="I418" s="342"/>
      <c r="J418" s="342"/>
      <c r="K418" s="343"/>
      <c r="L418" s="343"/>
      <c r="M418" s="343"/>
      <c r="N418" s="343"/>
      <c r="O418" s="343"/>
      <c r="P418" s="343"/>
      <c r="Q418" s="343"/>
      <c r="R418" s="343"/>
      <c r="S418" s="342"/>
      <c r="T418" s="344"/>
    </row>
    <row r="419" spans="1:20" ht="15" thickBot="1" x14ac:dyDescent="0.35">
      <c r="A419" s="12" t="s">
        <v>189</v>
      </c>
      <c r="B419" s="13" t="s">
        <v>15</v>
      </c>
      <c r="C419" s="337" t="s">
        <v>25</v>
      </c>
      <c r="D419" s="338"/>
      <c r="E419" s="338"/>
      <c r="F419" s="339"/>
      <c r="G419" s="337" t="s">
        <v>25</v>
      </c>
      <c r="H419" s="338"/>
      <c r="I419" s="338"/>
      <c r="J419" s="339"/>
      <c r="K419" s="70">
        <v>470</v>
      </c>
      <c r="L419" s="71">
        <v>468</v>
      </c>
      <c r="M419" s="71">
        <v>-2</v>
      </c>
      <c r="N419" s="21">
        <v>-4.0000000000000001E-3</v>
      </c>
      <c r="O419" s="83">
        <v>450</v>
      </c>
      <c r="P419" s="506">
        <v>441</v>
      </c>
      <c r="Q419" s="83">
        <v>-9</v>
      </c>
      <c r="R419" s="503">
        <v>-0.02</v>
      </c>
      <c r="S419" s="24">
        <v>450</v>
      </c>
      <c r="T419" s="25">
        <v>450</v>
      </c>
    </row>
    <row r="420" spans="1:20" ht="15" thickBot="1" x14ac:dyDescent="0.35">
      <c r="A420" s="72" t="s">
        <v>30</v>
      </c>
      <c r="B420" s="340">
        <v>0</v>
      </c>
      <c r="C420" s="340"/>
      <c r="D420" s="340"/>
      <c r="E420" s="340"/>
      <c r="F420" s="340"/>
      <c r="G420" s="340"/>
      <c r="H420" s="340"/>
      <c r="I420" s="340"/>
      <c r="J420" s="340"/>
      <c r="K420" s="340"/>
      <c r="L420" s="340"/>
      <c r="M420" s="340"/>
      <c r="N420" s="340"/>
      <c r="O420" s="340"/>
      <c r="P420" s="340"/>
      <c r="Q420" s="340"/>
      <c r="R420" s="340"/>
      <c r="S420" s="340"/>
      <c r="T420" s="341"/>
    </row>
    <row r="421" spans="1:20" ht="15" thickBot="1" x14ac:dyDescent="0.35">
      <c r="A421" s="487" t="s">
        <v>190</v>
      </c>
      <c r="B421" s="74" t="s">
        <v>32</v>
      </c>
      <c r="C421" s="337" t="s">
        <v>25</v>
      </c>
      <c r="D421" s="338"/>
      <c r="E421" s="338"/>
      <c r="F421" s="339"/>
      <c r="G421" s="337" t="s">
        <v>25</v>
      </c>
      <c r="H421" s="338"/>
      <c r="I421" s="338"/>
      <c r="J421" s="339"/>
      <c r="K421" s="75">
        <v>0.95</v>
      </c>
      <c r="L421" s="75">
        <v>0.95</v>
      </c>
      <c r="M421" s="488">
        <v>0</v>
      </c>
      <c r="N421" s="75">
        <v>0</v>
      </c>
      <c r="O421" s="75">
        <v>1</v>
      </c>
      <c r="P421" s="75">
        <v>1</v>
      </c>
      <c r="Q421" s="504">
        <v>0</v>
      </c>
      <c r="R421" s="75">
        <v>0</v>
      </c>
      <c r="S421" s="75">
        <v>1</v>
      </c>
      <c r="T421" s="76">
        <v>1</v>
      </c>
    </row>
    <row r="422" spans="1:20" ht="15" thickBot="1" x14ac:dyDescent="0.35">
      <c r="A422" s="487" t="s">
        <v>191</v>
      </c>
      <c r="B422" s="74" t="s">
        <v>32</v>
      </c>
      <c r="C422" s="337" t="s">
        <v>25</v>
      </c>
      <c r="D422" s="338"/>
      <c r="E422" s="338"/>
      <c r="F422" s="339"/>
      <c r="G422" s="337" t="s">
        <v>25</v>
      </c>
      <c r="H422" s="338"/>
      <c r="I422" s="338"/>
      <c r="J422" s="339"/>
      <c r="K422" s="75">
        <v>0.95</v>
      </c>
      <c r="L422" s="75">
        <v>0.95</v>
      </c>
      <c r="M422" s="488">
        <v>0</v>
      </c>
      <c r="N422" s="75">
        <v>0</v>
      </c>
      <c r="O422" s="75">
        <v>1</v>
      </c>
      <c r="P422" s="75">
        <v>1</v>
      </c>
      <c r="Q422" s="504">
        <v>0</v>
      </c>
      <c r="R422" s="75">
        <v>0</v>
      </c>
      <c r="S422" s="75">
        <v>1</v>
      </c>
      <c r="T422" s="76">
        <v>1</v>
      </c>
    </row>
    <row r="423" spans="1:20" ht="15" thickBot="1" x14ac:dyDescent="0.35">
      <c r="A423" s="487" t="s">
        <v>192</v>
      </c>
      <c r="B423" s="74" t="s">
        <v>32</v>
      </c>
      <c r="C423" s="337" t="s">
        <v>25</v>
      </c>
      <c r="D423" s="338"/>
      <c r="E423" s="338"/>
      <c r="F423" s="339"/>
      <c r="G423" s="337" t="s">
        <v>25</v>
      </c>
      <c r="H423" s="338"/>
      <c r="I423" s="338"/>
      <c r="J423" s="339"/>
      <c r="K423" s="75">
        <v>0.95</v>
      </c>
      <c r="L423" s="75">
        <v>0.95</v>
      </c>
      <c r="M423" s="488">
        <v>0</v>
      </c>
      <c r="N423" s="75">
        <v>0</v>
      </c>
      <c r="O423" s="75">
        <v>1</v>
      </c>
      <c r="P423" s="75">
        <v>1</v>
      </c>
      <c r="Q423" s="504">
        <v>0</v>
      </c>
      <c r="R423" s="75">
        <v>0</v>
      </c>
      <c r="S423" s="75">
        <v>1</v>
      </c>
      <c r="T423" s="76">
        <v>1</v>
      </c>
    </row>
    <row r="424" spans="1:20" ht="15" thickBot="1" x14ac:dyDescent="0.35">
      <c r="A424" s="487" t="s">
        <v>193</v>
      </c>
      <c r="B424" s="74" t="s">
        <v>32</v>
      </c>
      <c r="C424" s="337" t="s">
        <v>25</v>
      </c>
      <c r="D424" s="338"/>
      <c r="E424" s="338"/>
      <c r="F424" s="339"/>
      <c r="G424" s="337" t="s">
        <v>25</v>
      </c>
      <c r="H424" s="338"/>
      <c r="I424" s="338"/>
      <c r="J424" s="339"/>
      <c r="K424" s="75">
        <v>0.95</v>
      </c>
      <c r="L424" s="75">
        <v>0.95</v>
      </c>
      <c r="M424" s="488">
        <v>0</v>
      </c>
      <c r="N424" s="75">
        <v>0</v>
      </c>
      <c r="O424" s="75">
        <v>1</v>
      </c>
      <c r="P424" s="75">
        <v>1</v>
      </c>
      <c r="Q424" s="504">
        <v>0</v>
      </c>
      <c r="R424" s="75">
        <v>0</v>
      </c>
      <c r="S424" s="75">
        <v>1</v>
      </c>
      <c r="T424" s="76">
        <v>1</v>
      </c>
    </row>
    <row r="425" spans="1:20" ht="15" thickBot="1" x14ac:dyDescent="0.35">
      <c r="A425" s="489" t="s">
        <v>194</v>
      </c>
      <c r="B425" s="74" t="s">
        <v>32</v>
      </c>
      <c r="C425" s="337" t="s">
        <v>25</v>
      </c>
      <c r="D425" s="338"/>
      <c r="E425" s="338"/>
      <c r="F425" s="339"/>
      <c r="G425" s="337" t="s">
        <v>25</v>
      </c>
      <c r="H425" s="338"/>
      <c r="I425" s="338"/>
      <c r="J425" s="339"/>
      <c r="K425" s="75">
        <v>0.95</v>
      </c>
      <c r="L425" s="75">
        <v>0.95</v>
      </c>
      <c r="M425" s="488">
        <v>0</v>
      </c>
      <c r="N425" s="75">
        <v>0</v>
      </c>
      <c r="O425" s="75">
        <v>1</v>
      </c>
      <c r="P425" s="75">
        <v>1</v>
      </c>
      <c r="Q425" s="504">
        <v>0</v>
      </c>
      <c r="R425" s="75">
        <v>0</v>
      </c>
      <c r="S425" s="75">
        <v>1</v>
      </c>
      <c r="T425" s="76">
        <v>1</v>
      </c>
    </row>
    <row r="426" spans="1:20" ht="15" thickBot="1" x14ac:dyDescent="0.35">
      <c r="A426" s="329" t="s">
        <v>195</v>
      </c>
      <c r="B426" s="330"/>
      <c r="C426" s="330"/>
      <c r="D426" s="330"/>
      <c r="E426" s="330"/>
      <c r="F426" s="330"/>
      <c r="G426" s="330"/>
      <c r="H426" s="330"/>
      <c r="I426" s="330"/>
      <c r="J426" s="330"/>
      <c r="K426" s="330"/>
      <c r="L426" s="330"/>
      <c r="M426" s="330"/>
      <c r="N426" s="330"/>
      <c r="O426" s="330"/>
      <c r="P426" s="330"/>
      <c r="Q426" s="330"/>
      <c r="R426" s="330"/>
      <c r="S426" s="330"/>
      <c r="T426" s="331"/>
    </row>
    <row r="427" spans="1:20" ht="15" thickBot="1" x14ac:dyDescent="0.35">
      <c r="A427" s="11" t="s">
        <v>13</v>
      </c>
      <c r="B427" s="342"/>
      <c r="C427" s="342"/>
      <c r="D427" s="342"/>
      <c r="E427" s="342"/>
      <c r="F427" s="342"/>
      <c r="G427" s="342"/>
      <c r="H427" s="342"/>
      <c r="I427" s="342"/>
      <c r="J427" s="342"/>
      <c r="K427" s="343"/>
      <c r="L427" s="343"/>
      <c r="M427" s="343"/>
      <c r="N427" s="343"/>
      <c r="O427" s="343"/>
      <c r="P427" s="343"/>
      <c r="Q427" s="343"/>
      <c r="R427" s="343"/>
      <c r="S427" s="342"/>
      <c r="T427" s="344"/>
    </row>
    <row r="428" spans="1:20" ht="15" thickBot="1" x14ac:dyDescent="0.35">
      <c r="A428" s="12" t="s">
        <v>189</v>
      </c>
      <c r="B428" s="13" t="s">
        <v>15</v>
      </c>
      <c r="C428" s="337" t="s">
        <v>25</v>
      </c>
      <c r="D428" s="338"/>
      <c r="E428" s="338"/>
      <c r="F428" s="339"/>
      <c r="G428" s="337" t="s">
        <v>25</v>
      </c>
      <c r="H428" s="338"/>
      <c r="I428" s="338"/>
      <c r="J428" s="339"/>
      <c r="K428" s="70">
        <v>120</v>
      </c>
      <c r="L428" s="71">
        <v>125</v>
      </c>
      <c r="M428" s="71">
        <v>5</v>
      </c>
      <c r="N428" s="21">
        <v>0.04</v>
      </c>
      <c r="O428" s="507">
        <v>120</v>
      </c>
      <c r="P428" s="508">
        <v>120</v>
      </c>
      <c r="Q428" s="83">
        <v>0</v>
      </c>
      <c r="R428" s="503">
        <v>0</v>
      </c>
      <c r="S428" s="84">
        <v>120</v>
      </c>
      <c r="T428" s="47">
        <v>120</v>
      </c>
    </row>
    <row r="429" spans="1:20" ht="15" thickBot="1" x14ac:dyDescent="0.35">
      <c r="A429" s="72" t="s">
        <v>30</v>
      </c>
      <c r="B429" s="340"/>
      <c r="C429" s="340"/>
      <c r="D429" s="340"/>
      <c r="E429" s="340"/>
      <c r="F429" s="340"/>
      <c r="G429" s="340"/>
      <c r="H429" s="340"/>
      <c r="I429" s="340"/>
      <c r="J429" s="340"/>
      <c r="K429" s="340"/>
      <c r="L429" s="340"/>
      <c r="M429" s="340"/>
      <c r="N429" s="340"/>
      <c r="O429" s="340"/>
      <c r="P429" s="340"/>
      <c r="Q429" s="340"/>
      <c r="R429" s="340"/>
      <c r="S429" s="340"/>
      <c r="T429" s="341"/>
    </row>
    <row r="430" spans="1:20" ht="15" thickBot="1" x14ac:dyDescent="0.35">
      <c r="A430" s="487" t="s">
        <v>191</v>
      </c>
      <c r="B430" s="74" t="s">
        <v>32</v>
      </c>
      <c r="C430" s="337" t="s">
        <v>25</v>
      </c>
      <c r="D430" s="338"/>
      <c r="E430" s="338"/>
      <c r="F430" s="339"/>
      <c r="G430" s="337" t="s">
        <v>25</v>
      </c>
      <c r="H430" s="338"/>
      <c r="I430" s="338"/>
      <c r="J430" s="339"/>
      <c r="K430" s="75">
        <v>0.95</v>
      </c>
      <c r="L430" s="75">
        <v>0.95</v>
      </c>
      <c r="M430" s="490">
        <v>0</v>
      </c>
      <c r="N430" s="75">
        <v>0</v>
      </c>
      <c r="O430" s="75">
        <v>1</v>
      </c>
      <c r="P430" s="75">
        <v>1</v>
      </c>
      <c r="Q430" s="504">
        <v>0</v>
      </c>
      <c r="R430" s="75">
        <v>0</v>
      </c>
      <c r="S430" s="75">
        <v>1</v>
      </c>
      <c r="T430" s="76">
        <v>1</v>
      </c>
    </row>
    <row r="431" spans="1:20" ht="15" thickBot="1" x14ac:dyDescent="0.35">
      <c r="A431" s="491" t="s">
        <v>196</v>
      </c>
      <c r="B431" s="74" t="s">
        <v>32</v>
      </c>
      <c r="C431" s="337" t="s">
        <v>25</v>
      </c>
      <c r="D431" s="338"/>
      <c r="E431" s="338"/>
      <c r="F431" s="339"/>
      <c r="G431" s="337" t="s">
        <v>25</v>
      </c>
      <c r="H431" s="338"/>
      <c r="I431" s="338"/>
      <c r="J431" s="339"/>
      <c r="K431" s="75">
        <v>0.95</v>
      </c>
      <c r="L431" s="75">
        <v>0.95</v>
      </c>
      <c r="M431" s="490">
        <v>0</v>
      </c>
      <c r="N431" s="75">
        <v>0</v>
      </c>
      <c r="O431" s="75">
        <v>1</v>
      </c>
      <c r="P431" s="75">
        <v>1</v>
      </c>
      <c r="Q431" s="504">
        <v>0</v>
      </c>
      <c r="R431" s="75">
        <v>0</v>
      </c>
      <c r="S431" s="75">
        <v>1</v>
      </c>
      <c r="T431" s="76">
        <v>1</v>
      </c>
    </row>
    <row r="432" spans="1:20" ht="15" thickBot="1" x14ac:dyDescent="0.35">
      <c r="A432" s="487" t="s">
        <v>197</v>
      </c>
      <c r="B432" s="74" t="s">
        <v>32</v>
      </c>
      <c r="C432" s="337" t="s">
        <v>25</v>
      </c>
      <c r="D432" s="338"/>
      <c r="E432" s="338"/>
      <c r="F432" s="339"/>
      <c r="G432" s="337" t="s">
        <v>25</v>
      </c>
      <c r="H432" s="338"/>
      <c r="I432" s="338"/>
      <c r="J432" s="339"/>
      <c r="K432" s="75">
        <v>0.95</v>
      </c>
      <c r="L432" s="75">
        <v>0.95</v>
      </c>
      <c r="M432" s="490">
        <v>0</v>
      </c>
      <c r="N432" s="75">
        <v>0</v>
      </c>
      <c r="O432" s="75">
        <v>1</v>
      </c>
      <c r="P432" s="75">
        <v>1</v>
      </c>
      <c r="Q432" s="504">
        <v>0</v>
      </c>
      <c r="R432" s="75">
        <v>0</v>
      </c>
      <c r="S432" s="75">
        <v>1</v>
      </c>
      <c r="T432" s="76">
        <v>1</v>
      </c>
    </row>
    <row r="433" spans="1:20" ht="15" thickBot="1" x14ac:dyDescent="0.35">
      <c r="A433" s="329" t="s">
        <v>198</v>
      </c>
      <c r="B433" s="330"/>
      <c r="C433" s="330"/>
      <c r="D433" s="330"/>
      <c r="E433" s="330"/>
      <c r="F433" s="330"/>
      <c r="G433" s="330"/>
      <c r="H433" s="330"/>
      <c r="I433" s="330"/>
      <c r="J433" s="330"/>
      <c r="K433" s="330"/>
      <c r="L433" s="330"/>
      <c r="M433" s="330"/>
      <c r="N433" s="330"/>
      <c r="O433" s="330"/>
      <c r="P433" s="330"/>
      <c r="Q433" s="330"/>
      <c r="R433" s="330"/>
      <c r="S433" s="330"/>
      <c r="T433" s="331"/>
    </row>
    <row r="434" spans="1:20" ht="15" thickBot="1" x14ac:dyDescent="0.35">
      <c r="A434" s="11" t="s">
        <v>13</v>
      </c>
      <c r="B434" s="342"/>
      <c r="C434" s="342"/>
      <c r="D434" s="342"/>
      <c r="E434" s="342"/>
      <c r="F434" s="342"/>
      <c r="G434" s="342"/>
      <c r="H434" s="342"/>
      <c r="I434" s="342"/>
      <c r="J434" s="342"/>
      <c r="K434" s="343"/>
      <c r="L434" s="343"/>
      <c r="M434" s="343"/>
      <c r="N434" s="343"/>
      <c r="O434" s="343"/>
      <c r="P434" s="343"/>
      <c r="Q434" s="343"/>
      <c r="R434" s="343"/>
      <c r="S434" s="342"/>
      <c r="T434" s="344"/>
    </row>
    <row r="435" spans="1:20" ht="15" thickBot="1" x14ac:dyDescent="0.35">
      <c r="A435" s="12" t="s">
        <v>189</v>
      </c>
      <c r="B435" s="13" t="s">
        <v>15</v>
      </c>
      <c r="C435" s="337" t="s">
        <v>25</v>
      </c>
      <c r="D435" s="338"/>
      <c r="E435" s="338"/>
      <c r="F435" s="339"/>
      <c r="G435" s="337" t="s">
        <v>25</v>
      </c>
      <c r="H435" s="338"/>
      <c r="I435" s="338"/>
      <c r="J435" s="339"/>
      <c r="K435" s="70">
        <v>20</v>
      </c>
      <c r="L435" s="71">
        <v>34</v>
      </c>
      <c r="M435" s="492">
        <v>14</v>
      </c>
      <c r="N435" s="21">
        <v>0.7</v>
      </c>
      <c r="O435" s="82">
        <v>20</v>
      </c>
      <c r="P435" s="83">
        <v>17</v>
      </c>
      <c r="Q435" s="82">
        <v>-3</v>
      </c>
      <c r="R435" s="23">
        <v>-0.15</v>
      </c>
      <c r="S435" s="275">
        <v>20</v>
      </c>
      <c r="T435" s="84">
        <v>20</v>
      </c>
    </row>
    <row r="436" spans="1:20" ht="15" thickBot="1" x14ac:dyDescent="0.35">
      <c r="A436" s="72" t="s">
        <v>30</v>
      </c>
      <c r="B436" s="340">
        <v>1</v>
      </c>
      <c r="C436" s="340"/>
      <c r="D436" s="340"/>
      <c r="E436" s="340"/>
      <c r="F436" s="340"/>
      <c r="G436" s="340"/>
      <c r="H436" s="340"/>
      <c r="I436" s="340"/>
      <c r="J436" s="340"/>
      <c r="K436" s="340"/>
      <c r="L436" s="340"/>
      <c r="M436" s="340"/>
      <c r="N436" s="340"/>
      <c r="O436" s="340"/>
      <c r="P436" s="340"/>
      <c r="Q436" s="340"/>
      <c r="R436" s="340"/>
      <c r="S436" s="340"/>
      <c r="T436" s="341"/>
    </row>
    <row r="437" spans="1:20" ht="15" thickBot="1" x14ac:dyDescent="0.35">
      <c r="A437" s="493" t="s">
        <v>199</v>
      </c>
      <c r="B437" s="74" t="s">
        <v>32</v>
      </c>
      <c r="C437" s="337" t="s">
        <v>25</v>
      </c>
      <c r="D437" s="338"/>
      <c r="E437" s="338"/>
      <c r="F437" s="339"/>
      <c r="G437" s="337" t="s">
        <v>25</v>
      </c>
      <c r="H437" s="338"/>
      <c r="I437" s="338"/>
      <c r="J437" s="339"/>
      <c r="K437" s="75">
        <v>0.95</v>
      </c>
      <c r="L437" s="75">
        <v>0.95</v>
      </c>
      <c r="M437" s="488">
        <v>0</v>
      </c>
      <c r="N437" s="75">
        <v>0</v>
      </c>
      <c r="O437" s="75">
        <v>1</v>
      </c>
      <c r="P437" s="75">
        <v>1</v>
      </c>
      <c r="Q437" s="504">
        <v>0</v>
      </c>
      <c r="R437" s="75">
        <v>0</v>
      </c>
      <c r="S437" s="75">
        <v>1</v>
      </c>
      <c r="T437" s="76">
        <v>1</v>
      </c>
    </row>
    <row r="438" spans="1:20" ht="15" thickBot="1" x14ac:dyDescent="0.35">
      <c r="A438" s="493" t="s">
        <v>191</v>
      </c>
      <c r="B438" s="74" t="s">
        <v>32</v>
      </c>
      <c r="C438" s="337" t="s">
        <v>25</v>
      </c>
      <c r="D438" s="338"/>
      <c r="E438" s="338"/>
      <c r="F438" s="339"/>
      <c r="G438" s="337" t="s">
        <v>25</v>
      </c>
      <c r="H438" s="338"/>
      <c r="I438" s="338"/>
      <c r="J438" s="339"/>
      <c r="K438" s="75">
        <v>0.95</v>
      </c>
      <c r="L438" s="75">
        <v>0.95</v>
      </c>
      <c r="M438" s="488">
        <v>0</v>
      </c>
      <c r="N438" s="75">
        <v>0</v>
      </c>
      <c r="O438" s="75">
        <v>1</v>
      </c>
      <c r="P438" s="75">
        <v>1</v>
      </c>
      <c r="Q438" s="504">
        <v>0</v>
      </c>
      <c r="R438" s="75">
        <v>0</v>
      </c>
      <c r="S438" s="75">
        <v>1</v>
      </c>
      <c r="T438" s="76">
        <v>1</v>
      </c>
    </row>
    <row r="439" spans="1:20" ht="15" thickBot="1" x14ac:dyDescent="0.35">
      <c r="A439" s="493" t="s">
        <v>192</v>
      </c>
      <c r="B439" s="74" t="s">
        <v>32</v>
      </c>
      <c r="C439" s="337" t="s">
        <v>25</v>
      </c>
      <c r="D439" s="338"/>
      <c r="E439" s="338"/>
      <c r="F439" s="339"/>
      <c r="G439" s="337" t="s">
        <v>25</v>
      </c>
      <c r="H439" s="338"/>
      <c r="I439" s="338"/>
      <c r="J439" s="339"/>
      <c r="K439" s="75">
        <v>0.95</v>
      </c>
      <c r="L439" s="75">
        <v>0.95</v>
      </c>
      <c r="M439" s="488">
        <v>0</v>
      </c>
      <c r="N439" s="75">
        <v>0</v>
      </c>
      <c r="O439" s="75">
        <v>1</v>
      </c>
      <c r="P439" s="75">
        <v>1</v>
      </c>
      <c r="Q439" s="504">
        <v>0</v>
      </c>
      <c r="R439" s="75">
        <v>0</v>
      </c>
      <c r="S439" s="75">
        <v>1</v>
      </c>
      <c r="T439" s="76">
        <v>1</v>
      </c>
    </row>
    <row r="440" spans="1:20" ht="15" thickBot="1" x14ac:dyDescent="0.35">
      <c r="A440" s="493" t="s">
        <v>193</v>
      </c>
      <c r="B440" s="74" t="s">
        <v>32</v>
      </c>
      <c r="C440" s="337" t="s">
        <v>25</v>
      </c>
      <c r="D440" s="338"/>
      <c r="E440" s="338"/>
      <c r="F440" s="339"/>
      <c r="G440" s="337" t="s">
        <v>25</v>
      </c>
      <c r="H440" s="338"/>
      <c r="I440" s="338"/>
      <c r="J440" s="339"/>
      <c r="K440" s="75">
        <v>0.95</v>
      </c>
      <c r="L440" s="75">
        <v>0.95</v>
      </c>
      <c r="M440" s="488">
        <v>0</v>
      </c>
      <c r="N440" s="75">
        <v>0</v>
      </c>
      <c r="O440" s="75">
        <v>1</v>
      </c>
      <c r="P440" s="75">
        <v>1</v>
      </c>
      <c r="Q440" s="504">
        <v>0</v>
      </c>
      <c r="R440" s="75">
        <v>0</v>
      </c>
      <c r="S440" s="75">
        <v>1</v>
      </c>
      <c r="T440" s="76">
        <v>1</v>
      </c>
    </row>
    <row r="441" spans="1:20" ht="15" thickBot="1" x14ac:dyDescent="0.35">
      <c r="A441" s="493" t="s">
        <v>200</v>
      </c>
      <c r="B441" s="74" t="s">
        <v>32</v>
      </c>
      <c r="C441" s="337" t="s">
        <v>25</v>
      </c>
      <c r="D441" s="338"/>
      <c r="E441" s="338"/>
      <c r="F441" s="339"/>
      <c r="G441" s="337" t="s">
        <v>25</v>
      </c>
      <c r="H441" s="338"/>
      <c r="I441" s="338"/>
      <c r="J441" s="339"/>
      <c r="K441" s="75">
        <v>0.95</v>
      </c>
      <c r="L441" s="75">
        <v>0.95</v>
      </c>
      <c r="M441" s="488">
        <v>0</v>
      </c>
      <c r="N441" s="75">
        <v>0</v>
      </c>
      <c r="O441" s="75">
        <v>1</v>
      </c>
      <c r="P441" s="75">
        <v>1</v>
      </c>
      <c r="Q441" s="504">
        <v>0</v>
      </c>
      <c r="R441" s="75">
        <v>0</v>
      </c>
      <c r="S441" s="75">
        <v>1</v>
      </c>
      <c r="T441" s="76">
        <v>1</v>
      </c>
    </row>
    <row r="442" spans="1:20" ht="15" thickBot="1" x14ac:dyDescent="0.35">
      <c r="A442" s="494" t="s">
        <v>201</v>
      </c>
      <c r="B442" s="495" t="s">
        <v>32</v>
      </c>
      <c r="C442" s="496" t="s">
        <v>25</v>
      </c>
      <c r="D442" s="497"/>
      <c r="E442" s="497"/>
      <c r="F442" s="498"/>
      <c r="G442" s="496" t="s">
        <v>25</v>
      </c>
      <c r="H442" s="497"/>
      <c r="I442" s="497"/>
      <c r="J442" s="498"/>
      <c r="K442" s="499">
        <v>0.95</v>
      </c>
      <c r="L442" s="499">
        <v>0.95</v>
      </c>
      <c r="M442" s="500">
        <v>0</v>
      </c>
      <c r="N442" s="499">
        <v>0</v>
      </c>
      <c r="O442" s="499">
        <v>1</v>
      </c>
      <c r="P442" s="499">
        <v>1</v>
      </c>
      <c r="Q442" s="505">
        <v>0</v>
      </c>
      <c r="R442" s="499">
        <v>0</v>
      </c>
      <c r="S442" s="499">
        <v>1</v>
      </c>
      <c r="T442" s="501">
        <v>1</v>
      </c>
    </row>
    <row r="443" spans="1:20" ht="15" thickBot="1" x14ac:dyDescent="0.35">
      <c r="A443" s="329" t="s">
        <v>202</v>
      </c>
      <c r="B443" s="330"/>
      <c r="C443" s="330"/>
      <c r="D443" s="330"/>
      <c r="E443" s="330"/>
      <c r="F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  <c r="R443" s="330"/>
      <c r="S443" s="330"/>
      <c r="T443" s="331"/>
    </row>
    <row r="444" spans="1:20" ht="15" thickBot="1" x14ac:dyDescent="0.35">
      <c r="A444" s="11" t="s">
        <v>13</v>
      </c>
      <c r="B444" s="342"/>
      <c r="C444" s="342"/>
      <c r="D444" s="342"/>
      <c r="E444" s="342"/>
      <c r="F444" s="342"/>
      <c r="G444" s="342"/>
      <c r="H444" s="342"/>
      <c r="I444" s="342"/>
      <c r="J444" s="342"/>
      <c r="K444" s="343"/>
      <c r="L444" s="343"/>
      <c r="M444" s="343"/>
      <c r="N444" s="343"/>
      <c r="O444" s="343"/>
      <c r="P444" s="343"/>
      <c r="Q444" s="343"/>
      <c r="R444" s="343"/>
      <c r="S444" s="342"/>
      <c r="T444" s="344"/>
    </row>
    <row r="445" spans="1:20" ht="15" thickBot="1" x14ac:dyDescent="0.35">
      <c r="A445" s="12" t="s">
        <v>189</v>
      </c>
      <c r="B445" s="13" t="s">
        <v>15</v>
      </c>
      <c r="C445" s="337" t="s">
        <v>25</v>
      </c>
      <c r="D445" s="338"/>
      <c r="E445" s="338"/>
      <c r="F445" s="339"/>
      <c r="G445" s="337" t="s">
        <v>25</v>
      </c>
      <c r="H445" s="338"/>
      <c r="I445" s="338"/>
      <c r="J445" s="339"/>
      <c r="K445" s="70">
        <v>500</v>
      </c>
      <c r="L445" s="71">
        <v>492</v>
      </c>
      <c r="M445" s="492">
        <v>-8</v>
      </c>
      <c r="N445" s="21">
        <v>-1.6E-2</v>
      </c>
      <c r="O445" s="83">
        <v>450</v>
      </c>
      <c r="P445" s="82">
        <v>228</v>
      </c>
      <c r="Q445" s="83">
        <v>-222</v>
      </c>
      <c r="R445" s="22">
        <v>-0.49299999999999999</v>
      </c>
      <c r="S445" s="24">
        <v>450</v>
      </c>
      <c r="T445" s="25">
        <v>450</v>
      </c>
    </row>
    <row r="446" spans="1:20" ht="15" thickBot="1" x14ac:dyDescent="0.35">
      <c r="A446" s="72" t="s">
        <v>30</v>
      </c>
      <c r="B446" s="340"/>
      <c r="C446" s="340"/>
      <c r="D446" s="340"/>
      <c r="E446" s="340"/>
      <c r="F446" s="340"/>
      <c r="G446" s="340"/>
      <c r="H446" s="340"/>
      <c r="I446" s="340"/>
      <c r="J446" s="340"/>
      <c r="K446" s="340"/>
      <c r="L446" s="340"/>
      <c r="M446" s="340"/>
      <c r="N446" s="340"/>
      <c r="O446" s="340"/>
      <c r="P446" s="340"/>
      <c r="Q446" s="340"/>
      <c r="R446" s="340"/>
      <c r="S446" s="340"/>
      <c r="T446" s="341"/>
    </row>
    <row r="447" spans="1:20" ht="15" thickBot="1" x14ac:dyDescent="0.35">
      <c r="A447" s="502" t="s">
        <v>199</v>
      </c>
      <c r="B447" s="74" t="s">
        <v>32</v>
      </c>
      <c r="C447" s="337" t="s">
        <v>25</v>
      </c>
      <c r="D447" s="338"/>
      <c r="E447" s="338"/>
      <c r="F447" s="339"/>
      <c r="G447" s="337" t="s">
        <v>25</v>
      </c>
      <c r="H447" s="338"/>
      <c r="I447" s="338"/>
      <c r="J447" s="339"/>
      <c r="K447" s="75">
        <v>0.95</v>
      </c>
      <c r="L447" s="75">
        <v>0.95</v>
      </c>
      <c r="M447" s="488">
        <v>0</v>
      </c>
      <c r="N447" s="75">
        <v>0</v>
      </c>
      <c r="O447" s="75">
        <v>1</v>
      </c>
      <c r="P447" s="75">
        <v>1</v>
      </c>
      <c r="Q447" s="504">
        <v>0</v>
      </c>
      <c r="R447" s="75">
        <v>0</v>
      </c>
      <c r="S447" s="75">
        <v>1</v>
      </c>
      <c r="T447" s="76">
        <v>1</v>
      </c>
    </row>
    <row r="448" spans="1:20" ht="15" thickBot="1" x14ac:dyDescent="0.35">
      <c r="A448" s="502" t="s">
        <v>191</v>
      </c>
      <c r="B448" s="74" t="s">
        <v>32</v>
      </c>
      <c r="C448" s="337" t="s">
        <v>25</v>
      </c>
      <c r="D448" s="338"/>
      <c r="E448" s="338"/>
      <c r="F448" s="339"/>
      <c r="G448" s="337" t="s">
        <v>25</v>
      </c>
      <c r="H448" s="338"/>
      <c r="I448" s="338"/>
      <c r="J448" s="339"/>
      <c r="K448" s="75">
        <v>0.95</v>
      </c>
      <c r="L448" s="75">
        <v>0.95</v>
      </c>
      <c r="M448" s="488">
        <v>0</v>
      </c>
      <c r="N448" s="75">
        <v>0</v>
      </c>
      <c r="O448" s="75">
        <v>1</v>
      </c>
      <c r="P448" s="75">
        <v>1</v>
      </c>
      <c r="Q448" s="504">
        <v>0</v>
      </c>
      <c r="R448" s="75">
        <v>0</v>
      </c>
      <c r="S448" s="75">
        <v>1</v>
      </c>
      <c r="T448" s="76">
        <v>1</v>
      </c>
    </row>
    <row r="449" spans="1:20" ht="15" thickBot="1" x14ac:dyDescent="0.35">
      <c r="A449" s="502" t="s">
        <v>192</v>
      </c>
      <c r="B449" s="74" t="s">
        <v>32</v>
      </c>
      <c r="C449" s="337" t="s">
        <v>25</v>
      </c>
      <c r="D449" s="338"/>
      <c r="E449" s="338"/>
      <c r="F449" s="339"/>
      <c r="G449" s="337" t="s">
        <v>25</v>
      </c>
      <c r="H449" s="338"/>
      <c r="I449" s="338"/>
      <c r="J449" s="339"/>
      <c r="K449" s="75">
        <v>0.95</v>
      </c>
      <c r="L449" s="75">
        <v>0.95</v>
      </c>
      <c r="M449" s="488">
        <v>0</v>
      </c>
      <c r="N449" s="75">
        <v>0</v>
      </c>
      <c r="O449" s="75">
        <v>1</v>
      </c>
      <c r="P449" s="75">
        <v>1</v>
      </c>
      <c r="Q449" s="504">
        <v>0</v>
      </c>
      <c r="R449" s="75">
        <v>0</v>
      </c>
      <c r="S449" s="75">
        <v>1</v>
      </c>
      <c r="T449" s="76">
        <v>1</v>
      </c>
    </row>
    <row r="450" spans="1:20" ht="15" thickBot="1" x14ac:dyDescent="0.35">
      <c r="A450" s="502" t="s">
        <v>193</v>
      </c>
      <c r="B450" s="74" t="s">
        <v>32</v>
      </c>
      <c r="C450" s="337" t="s">
        <v>25</v>
      </c>
      <c r="D450" s="338"/>
      <c r="E450" s="338"/>
      <c r="F450" s="339"/>
      <c r="G450" s="337" t="s">
        <v>25</v>
      </c>
      <c r="H450" s="338"/>
      <c r="I450" s="338"/>
      <c r="J450" s="339"/>
      <c r="K450" s="75">
        <v>0.95</v>
      </c>
      <c r="L450" s="75">
        <v>0.95</v>
      </c>
      <c r="M450" s="488">
        <v>0</v>
      </c>
      <c r="N450" s="75">
        <v>0</v>
      </c>
      <c r="O450" s="75">
        <v>1</v>
      </c>
      <c r="P450" s="75">
        <v>1</v>
      </c>
      <c r="Q450" s="504">
        <v>0</v>
      </c>
      <c r="R450" s="75">
        <v>0</v>
      </c>
      <c r="S450" s="75">
        <v>1</v>
      </c>
      <c r="T450" s="76">
        <v>1</v>
      </c>
    </row>
    <row r="451" spans="1:20" ht="15" thickBot="1" x14ac:dyDescent="0.35">
      <c r="A451" s="502" t="s">
        <v>200</v>
      </c>
      <c r="B451" s="74" t="s">
        <v>32</v>
      </c>
      <c r="C451" s="337" t="s">
        <v>25</v>
      </c>
      <c r="D451" s="338"/>
      <c r="E451" s="338"/>
      <c r="F451" s="339"/>
      <c r="G451" s="337" t="s">
        <v>25</v>
      </c>
      <c r="H451" s="338"/>
      <c r="I451" s="338"/>
      <c r="J451" s="339"/>
      <c r="K451" s="75">
        <v>0.95</v>
      </c>
      <c r="L451" s="75">
        <v>0.95</v>
      </c>
      <c r="M451" s="488">
        <v>0</v>
      </c>
      <c r="N451" s="75">
        <v>0</v>
      </c>
      <c r="O451" s="75">
        <v>1</v>
      </c>
      <c r="P451" s="75">
        <v>1</v>
      </c>
      <c r="Q451" s="504">
        <v>0</v>
      </c>
      <c r="R451" s="75">
        <v>0</v>
      </c>
      <c r="S451" s="75">
        <v>1</v>
      </c>
      <c r="T451" s="76">
        <v>1</v>
      </c>
    </row>
    <row r="452" spans="1:20" ht="15" thickBot="1" x14ac:dyDescent="0.35">
      <c r="A452" s="493" t="s">
        <v>201</v>
      </c>
      <c r="B452" s="74" t="s">
        <v>32</v>
      </c>
      <c r="C452" s="337" t="s">
        <v>25</v>
      </c>
      <c r="D452" s="338"/>
      <c r="E452" s="338"/>
      <c r="F452" s="339"/>
      <c r="G452" s="337" t="s">
        <v>25</v>
      </c>
      <c r="H452" s="338"/>
      <c r="I452" s="338"/>
      <c r="J452" s="339"/>
      <c r="K452" s="75">
        <v>0.95</v>
      </c>
      <c r="L452" s="75">
        <v>0.95</v>
      </c>
      <c r="M452" s="488">
        <v>0</v>
      </c>
      <c r="N452" s="75">
        <v>0</v>
      </c>
      <c r="O452" s="75">
        <v>1</v>
      </c>
      <c r="P452" s="75">
        <v>1</v>
      </c>
      <c r="Q452" s="504">
        <v>0</v>
      </c>
      <c r="R452" s="75">
        <v>0</v>
      </c>
      <c r="S452" s="75">
        <v>1</v>
      </c>
      <c r="T452" s="76">
        <v>1</v>
      </c>
    </row>
    <row r="453" spans="1:20" ht="15" thickBot="1" x14ac:dyDescent="0.35">
      <c r="A453" s="329" t="s">
        <v>203</v>
      </c>
      <c r="B453" s="330"/>
      <c r="C453" s="330"/>
      <c r="D453" s="330"/>
      <c r="E453" s="330"/>
      <c r="F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  <c r="R453" s="330"/>
      <c r="S453" s="330"/>
      <c r="T453" s="331"/>
    </row>
    <row r="454" spans="1:20" ht="15" thickBot="1" x14ac:dyDescent="0.35">
      <c r="A454" s="11" t="s">
        <v>13</v>
      </c>
      <c r="B454" s="342"/>
      <c r="C454" s="342"/>
      <c r="D454" s="342"/>
      <c r="E454" s="342"/>
      <c r="F454" s="342"/>
      <c r="G454" s="342"/>
      <c r="H454" s="342"/>
      <c r="I454" s="342"/>
      <c r="J454" s="342"/>
      <c r="K454" s="343"/>
      <c r="L454" s="343"/>
      <c r="M454" s="343"/>
      <c r="N454" s="343"/>
      <c r="O454" s="343"/>
      <c r="P454" s="343"/>
      <c r="Q454" s="343"/>
      <c r="R454" s="343"/>
      <c r="S454" s="342"/>
      <c r="T454" s="344"/>
    </row>
    <row r="455" spans="1:20" ht="15" thickBot="1" x14ac:dyDescent="0.35">
      <c r="A455" s="12" t="s">
        <v>204</v>
      </c>
      <c r="B455" s="13" t="s">
        <v>15</v>
      </c>
      <c r="C455" s="337" t="s">
        <v>25</v>
      </c>
      <c r="D455" s="338"/>
      <c r="E455" s="338"/>
      <c r="F455" s="339"/>
      <c r="G455" s="337" t="s">
        <v>25</v>
      </c>
      <c r="H455" s="338"/>
      <c r="I455" s="338"/>
      <c r="J455" s="339"/>
      <c r="K455" s="70">
        <v>260</v>
      </c>
      <c r="L455" s="71">
        <v>275</v>
      </c>
      <c r="M455" s="71">
        <v>15</v>
      </c>
      <c r="N455" s="21">
        <v>6.7000000000000004E-2</v>
      </c>
      <c r="O455" s="82">
        <v>260</v>
      </c>
      <c r="P455" s="82">
        <v>135</v>
      </c>
      <c r="Q455" s="83">
        <v>-125</v>
      </c>
      <c r="R455" s="22">
        <v>-0.48</v>
      </c>
      <c r="S455" s="24">
        <v>260</v>
      </c>
      <c r="T455" s="25">
        <v>260</v>
      </c>
    </row>
    <row r="456" spans="1:20" ht="15" thickBot="1" x14ac:dyDescent="0.35">
      <c r="A456" s="72" t="s">
        <v>30</v>
      </c>
      <c r="B456" s="340">
        <v>-48</v>
      </c>
      <c r="C456" s="340"/>
      <c r="D456" s="340"/>
      <c r="E456" s="340"/>
      <c r="F456" s="340"/>
      <c r="G456" s="340"/>
      <c r="H456" s="340"/>
      <c r="I456" s="340"/>
      <c r="J456" s="340"/>
      <c r="K456" s="340"/>
      <c r="L456" s="340"/>
      <c r="M456" s="340"/>
      <c r="N456" s="340"/>
      <c r="O456" s="340"/>
      <c r="P456" s="340"/>
      <c r="Q456" s="340"/>
      <c r="R456" s="340"/>
      <c r="S456" s="340"/>
      <c r="T456" s="341"/>
    </row>
    <row r="457" spans="1:20" ht="15" thickBot="1" x14ac:dyDescent="0.35">
      <c r="A457" s="502" t="s">
        <v>199</v>
      </c>
      <c r="B457" s="74" t="s">
        <v>32</v>
      </c>
      <c r="C457" s="337" t="s">
        <v>25</v>
      </c>
      <c r="D457" s="338"/>
      <c r="E457" s="338"/>
      <c r="F457" s="339"/>
      <c r="G457" s="337" t="s">
        <v>25</v>
      </c>
      <c r="H457" s="338"/>
      <c r="I457" s="338"/>
      <c r="J457" s="339"/>
      <c r="K457" s="75">
        <v>0.95</v>
      </c>
      <c r="L457" s="75">
        <v>0.95</v>
      </c>
      <c r="M457" s="488">
        <v>0</v>
      </c>
      <c r="N457" s="75">
        <v>0</v>
      </c>
      <c r="O457" s="75">
        <v>1</v>
      </c>
      <c r="P457" s="75">
        <v>1</v>
      </c>
      <c r="Q457" s="504">
        <v>0</v>
      </c>
      <c r="R457" s="75">
        <v>0</v>
      </c>
      <c r="S457" s="75">
        <v>1</v>
      </c>
      <c r="T457" s="76">
        <v>1</v>
      </c>
    </row>
    <row r="458" spans="1:20" ht="15" thickBot="1" x14ac:dyDescent="0.35">
      <c r="A458" s="502" t="s">
        <v>191</v>
      </c>
      <c r="B458" s="74" t="s">
        <v>32</v>
      </c>
      <c r="C458" s="337" t="s">
        <v>25</v>
      </c>
      <c r="D458" s="338"/>
      <c r="E458" s="338"/>
      <c r="F458" s="339"/>
      <c r="G458" s="337" t="s">
        <v>25</v>
      </c>
      <c r="H458" s="338"/>
      <c r="I458" s="338"/>
      <c r="J458" s="339"/>
      <c r="K458" s="75">
        <v>0.95</v>
      </c>
      <c r="L458" s="75">
        <v>0.95</v>
      </c>
      <c r="M458" s="488">
        <v>0</v>
      </c>
      <c r="N458" s="75">
        <v>0</v>
      </c>
      <c r="O458" s="75">
        <v>1</v>
      </c>
      <c r="P458" s="75">
        <v>1</v>
      </c>
      <c r="Q458" s="504">
        <v>0</v>
      </c>
      <c r="R458" s="75">
        <v>0</v>
      </c>
      <c r="S458" s="75">
        <v>1</v>
      </c>
      <c r="T458" s="76">
        <v>1</v>
      </c>
    </row>
    <row r="459" spans="1:20" ht="15" thickBot="1" x14ac:dyDescent="0.35">
      <c r="A459" s="502" t="s">
        <v>192</v>
      </c>
      <c r="B459" s="74" t="s">
        <v>32</v>
      </c>
      <c r="C459" s="337" t="s">
        <v>25</v>
      </c>
      <c r="D459" s="338"/>
      <c r="E459" s="338"/>
      <c r="F459" s="339"/>
      <c r="G459" s="337" t="s">
        <v>25</v>
      </c>
      <c r="H459" s="338"/>
      <c r="I459" s="338"/>
      <c r="J459" s="339"/>
      <c r="K459" s="75">
        <v>0.95</v>
      </c>
      <c r="L459" s="75">
        <v>0.95</v>
      </c>
      <c r="M459" s="488">
        <v>0</v>
      </c>
      <c r="N459" s="75">
        <v>0</v>
      </c>
      <c r="O459" s="75">
        <v>1</v>
      </c>
      <c r="P459" s="75">
        <v>1</v>
      </c>
      <c r="Q459" s="504">
        <v>0</v>
      </c>
      <c r="R459" s="75">
        <v>0</v>
      </c>
      <c r="S459" s="75">
        <v>1</v>
      </c>
      <c r="T459" s="76">
        <v>1</v>
      </c>
    </row>
    <row r="460" spans="1:20" ht="15" thickBot="1" x14ac:dyDescent="0.35">
      <c r="A460" s="502" t="s">
        <v>193</v>
      </c>
      <c r="B460" s="74" t="s">
        <v>32</v>
      </c>
      <c r="C460" s="337" t="s">
        <v>25</v>
      </c>
      <c r="D460" s="338"/>
      <c r="E460" s="338"/>
      <c r="F460" s="339"/>
      <c r="G460" s="337" t="s">
        <v>25</v>
      </c>
      <c r="H460" s="338"/>
      <c r="I460" s="338"/>
      <c r="J460" s="339"/>
      <c r="K460" s="75">
        <v>0.95</v>
      </c>
      <c r="L460" s="75">
        <v>0.95</v>
      </c>
      <c r="M460" s="488">
        <v>0</v>
      </c>
      <c r="N460" s="75">
        <v>0</v>
      </c>
      <c r="O460" s="75">
        <v>1</v>
      </c>
      <c r="P460" s="75">
        <v>1</v>
      </c>
      <c r="Q460" s="504">
        <v>0</v>
      </c>
      <c r="R460" s="75">
        <v>0</v>
      </c>
      <c r="S460" s="75">
        <v>1</v>
      </c>
      <c r="T460" s="76">
        <v>1</v>
      </c>
    </row>
    <row r="461" spans="1:20" ht="15" thickBot="1" x14ac:dyDescent="0.35">
      <c r="A461" s="502" t="s">
        <v>200</v>
      </c>
      <c r="B461" s="74" t="s">
        <v>32</v>
      </c>
      <c r="C461" s="337" t="s">
        <v>25</v>
      </c>
      <c r="D461" s="338"/>
      <c r="E461" s="338"/>
      <c r="F461" s="339"/>
      <c r="G461" s="337" t="s">
        <v>25</v>
      </c>
      <c r="H461" s="338"/>
      <c r="I461" s="338"/>
      <c r="J461" s="339"/>
      <c r="K461" s="75">
        <v>0.95</v>
      </c>
      <c r="L461" s="75">
        <v>0.95</v>
      </c>
      <c r="M461" s="488">
        <v>0</v>
      </c>
      <c r="N461" s="75">
        <v>0</v>
      </c>
      <c r="O461" s="75">
        <v>1</v>
      </c>
      <c r="P461" s="75">
        <v>1</v>
      </c>
      <c r="Q461" s="504">
        <v>0</v>
      </c>
      <c r="R461" s="75">
        <v>0</v>
      </c>
      <c r="S461" s="75">
        <v>1</v>
      </c>
      <c r="T461" s="76">
        <v>1</v>
      </c>
    </row>
    <row r="462" spans="1:20" ht="15" thickBot="1" x14ac:dyDescent="0.35">
      <c r="A462" s="502" t="s">
        <v>201</v>
      </c>
      <c r="B462" s="74" t="s">
        <v>32</v>
      </c>
      <c r="C462" s="337" t="s">
        <v>25</v>
      </c>
      <c r="D462" s="338"/>
      <c r="E462" s="338"/>
      <c r="F462" s="339"/>
      <c r="G462" s="337" t="s">
        <v>25</v>
      </c>
      <c r="H462" s="338"/>
      <c r="I462" s="338"/>
      <c r="J462" s="339"/>
      <c r="K462" s="75">
        <v>0.95</v>
      </c>
      <c r="L462" s="75">
        <v>0.95</v>
      </c>
      <c r="M462" s="488">
        <v>0</v>
      </c>
      <c r="N462" s="75">
        <v>0</v>
      </c>
      <c r="O462" s="75">
        <v>1</v>
      </c>
      <c r="P462" s="75">
        <v>1</v>
      </c>
      <c r="Q462" s="504">
        <v>0</v>
      </c>
      <c r="R462" s="75">
        <v>0</v>
      </c>
      <c r="S462" s="75">
        <v>1</v>
      </c>
      <c r="T462" s="76">
        <v>1</v>
      </c>
    </row>
    <row r="463" spans="1:20" ht="15" thickBot="1" x14ac:dyDescent="0.35">
      <c r="A463" s="329" t="s">
        <v>205</v>
      </c>
      <c r="B463" s="330"/>
      <c r="C463" s="330"/>
      <c r="D463" s="330"/>
      <c r="E463" s="330"/>
      <c r="F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  <c r="R463" s="330"/>
      <c r="S463" s="330"/>
      <c r="T463" s="331"/>
    </row>
    <row r="464" spans="1:20" ht="15" thickBot="1" x14ac:dyDescent="0.35">
      <c r="A464" s="11" t="s">
        <v>13</v>
      </c>
      <c r="B464" s="342"/>
      <c r="C464" s="342"/>
      <c r="D464" s="342"/>
      <c r="E464" s="342"/>
      <c r="F464" s="342"/>
      <c r="G464" s="342"/>
      <c r="H464" s="342"/>
      <c r="I464" s="342"/>
      <c r="J464" s="342"/>
      <c r="K464" s="343"/>
      <c r="L464" s="343"/>
      <c r="M464" s="343"/>
      <c r="N464" s="343"/>
      <c r="O464" s="343"/>
      <c r="P464" s="343"/>
      <c r="Q464" s="343"/>
      <c r="R464" s="343"/>
      <c r="S464" s="342"/>
      <c r="T464" s="344"/>
    </row>
    <row r="465" spans="1:20" ht="15" thickBot="1" x14ac:dyDescent="0.35">
      <c r="A465" s="12" t="s">
        <v>189</v>
      </c>
      <c r="B465" s="13" t="s">
        <v>15</v>
      </c>
      <c r="C465" s="337" t="s">
        <v>25</v>
      </c>
      <c r="D465" s="338"/>
      <c r="E465" s="338"/>
      <c r="F465" s="339"/>
      <c r="G465" s="337" t="s">
        <v>25</v>
      </c>
      <c r="H465" s="338"/>
      <c r="I465" s="338"/>
      <c r="J465" s="339"/>
      <c r="K465" s="70">
        <v>150</v>
      </c>
      <c r="L465" s="71">
        <v>168</v>
      </c>
      <c r="M465" s="71">
        <v>18</v>
      </c>
      <c r="N465" s="21">
        <v>0.13</v>
      </c>
      <c r="O465" s="83">
        <v>91</v>
      </c>
      <c r="P465" s="82">
        <v>95</v>
      </c>
      <c r="Q465" s="83">
        <v>4</v>
      </c>
      <c r="R465" s="22">
        <v>4.3999999999999997E-2</v>
      </c>
      <c r="S465" s="24">
        <v>91</v>
      </c>
      <c r="T465" s="25">
        <v>91</v>
      </c>
    </row>
    <row r="466" spans="1:20" ht="15" thickBot="1" x14ac:dyDescent="0.35">
      <c r="A466" s="72" t="s">
        <v>30</v>
      </c>
      <c r="B466" s="340"/>
      <c r="C466" s="340"/>
      <c r="D466" s="340"/>
      <c r="E466" s="340"/>
      <c r="F466" s="340"/>
      <c r="G466" s="340"/>
      <c r="H466" s="340"/>
      <c r="I466" s="340"/>
      <c r="J466" s="340"/>
      <c r="K466" s="340"/>
      <c r="L466" s="340"/>
      <c r="M466" s="340"/>
      <c r="N466" s="340"/>
      <c r="O466" s="340"/>
      <c r="P466" s="340"/>
      <c r="Q466" s="340"/>
      <c r="R466" s="340"/>
      <c r="S466" s="340"/>
      <c r="T466" s="341"/>
    </row>
    <row r="467" spans="1:20" ht="15" thickBot="1" x14ac:dyDescent="0.35">
      <c r="A467" s="502" t="s">
        <v>199</v>
      </c>
      <c r="B467" s="74" t="s">
        <v>32</v>
      </c>
      <c r="C467" s="337" t="s">
        <v>25</v>
      </c>
      <c r="D467" s="338"/>
      <c r="E467" s="338"/>
      <c r="F467" s="339"/>
      <c r="G467" s="337" t="s">
        <v>25</v>
      </c>
      <c r="H467" s="338"/>
      <c r="I467" s="338"/>
      <c r="J467" s="339"/>
      <c r="K467" s="75">
        <v>0.95</v>
      </c>
      <c r="L467" s="75">
        <v>0.95</v>
      </c>
      <c r="M467" s="488">
        <v>0</v>
      </c>
      <c r="N467" s="75">
        <v>0</v>
      </c>
      <c r="O467" s="75">
        <v>1</v>
      </c>
      <c r="P467" s="75">
        <v>1</v>
      </c>
      <c r="Q467" s="504">
        <v>0</v>
      </c>
      <c r="R467" s="75">
        <v>0</v>
      </c>
      <c r="S467" s="75">
        <v>1</v>
      </c>
      <c r="T467" s="76">
        <v>1</v>
      </c>
    </row>
    <row r="468" spans="1:20" ht="15" thickBot="1" x14ac:dyDescent="0.35">
      <c r="A468" s="502" t="s">
        <v>191</v>
      </c>
      <c r="B468" s="74" t="s">
        <v>32</v>
      </c>
      <c r="C468" s="337" t="s">
        <v>25</v>
      </c>
      <c r="D468" s="338"/>
      <c r="E468" s="338"/>
      <c r="F468" s="339"/>
      <c r="G468" s="337" t="s">
        <v>25</v>
      </c>
      <c r="H468" s="338"/>
      <c r="I468" s="338"/>
      <c r="J468" s="339"/>
      <c r="K468" s="75">
        <v>0.95</v>
      </c>
      <c r="L468" s="75">
        <v>0.95</v>
      </c>
      <c r="M468" s="488">
        <v>0</v>
      </c>
      <c r="N468" s="75">
        <v>0</v>
      </c>
      <c r="O468" s="75">
        <v>1</v>
      </c>
      <c r="P468" s="75">
        <v>1</v>
      </c>
      <c r="Q468" s="504">
        <v>0</v>
      </c>
      <c r="R468" s="75">
        <v>0</v>
      </c>
      <c r="S468" s="75">
        <v>1</v>
      </c>
      <c r="T468" s="76">
        <v>1</v>
      </c>
    </row>
    <row r="469" spans="1:20" ht="15" thickBot="1" x14ac:dyDescent="0.35">
      <c r="A469" s="502" t="s">
        <v>192</v>
      </c>
      <c r="B469" s="74" t="s">
        <v>32</v>
      </c>
      <c r="C469" s="337" t="s">
        <v>25</v>
      </c>
      <c r="D469" s="338"/>
      <c r="E469" s="338"/>
      <c r="F469" s="339"/>
      <c r="G469" s="337" t="s">
        <v>25</v>
      </c>
      <c r="H469" s="338"/>
      <c r="I469" s="338"/>
      <c r="J469" s="339"/>
      <c r="K469" s="75">
        <v>0.95</v>
      </c>
      <c r="L469" s="75">
        <v>0.95</v>
      </c>
      <c r="M469" s="488">
        <v>0</v>
      </c>
      <c r="N469" s="75">
        <v>0</v>
      </c>
      <c r="O469" s="75">
        <v>1</v>
      </c>
      <c r="P469" s="75">
        <v>1</v>
      </c>
      <c r="Q469" s="504">
        <v>0</v>
      </c>
      <c r="R469" s="75">
        <v>0</v>
      </c>
      <c r="S469" s="75">
        <v>1</v>
      </c>
      <c r="T469" s="76">
        <v>1</v>
      </c>
    </row>
    <row r="470" spans="1:20" ht="15" thickBot="1" x14ac:dyDescent="0.35">
      <c r="A470" s="502" t="s">
        <v>193</v>
      </c>
      <c r="B470" s="74" t="s">
        <v>32</v>
      </c>
      <c r="C470" s="337" t="s">
        <v>25</v>
      </c>
      <c r="D470" s="338"/>
      <c r="E470" s="338"/>
      <c r="F470" s="339"/>
      <c r="G470" s="337" t="s">
        <v>25</v>
      </c>
      <c r="H470" s="338"/>
      <c r="I470" s="338"/>
      <c r="J470" s="339"/>
      <c r="K470" s="75">
        <v>0.95</v>
      </c>
      <c r="L470" s="75">
        <v>0.95</v>
      </c>
      <c r="M470" s="488">
        <v>0</v>
      </c>
      <c r="N470" s="75">
        <v>0</v>
      </c>
      <c r="O470" s="75">
        <v>1</v>
      </c>
      <c r="P470" s="75">
        <v>1</v>
      </c>
      <c r="Q470" s="504">
        <v>0</v>
      </c>
      <c r="R470" s="75">
        <v>0</v>
      </c>
      <c r="S470" s="75">
        <v>1</v>
      </c>
      <c r="T470" s="76">
        <v>1</v>
      </c>
    </row>
    <row r="471" spans="1:20" ht="15" thickBot="1" x14ac:dyDescent="0.35">
      <c r="A471" s="502" t="s">
        <v>200</v>
      </c>
      <c r="B471" s="74" t="s">
        <v>32</v>
      </c>
      <c r="C471" s="337" t="s">
        <v>25</v>
      </c>
      <c r="D471" s="338"/>
      <c r="E471" s="338"/>
      <c r="F471" s="339"/>
      <c r="G471" s="337" t="s">
        <v>25</v>
      </c>
      <c r="H471" s="338"/>
      <c r="I471" s="338"/>
      <c r="J471" s="339"/>
      <c r="K471" s="75">
        <v>0.95</v>
      </c>
      <c r="L471" s="75">
        <v>0.95</v>
      </c>
      <c r="M471" s="488">
        <v>0</v>
      </c>
      <c r="N471" s="75">
        <v>0</v>
      </c>
      <c r="O471" s="75">
        <v>1</v>
      </c>
      <c r="P471" s="75">
        <v>1</v>
      </c>
      <c r="Q471" s="504">
        <v>0</v>
      </c>
      <c r="R471" s="75">
        <v>0</v>
      </c>
      <c r="S471" s="75">
        <v>1</v>
      </c>
      <c r="T471" s="76">
        <v>1</v>
      </c>
    </row>
    <row r="472" spans="1:20" ht="15" thickBot="1" x14ac:dyDescent="0.35">
      <c r="A472" s="502" t="s">
        <v>201</v>
      </c>
      <c r="B472" s="74" t="s">
        <v>32</v>
      </c>
      <c r="C472" s="337" t="s">
        <v>25</v>
      </c>
      <c r="D472" s="338"/>
      <c r="E472" s="338"/>
      <c r="F472" s="339"/>
      <c r="G472" s="337" t="s">
        <v>25</v>
      </c>
      <c r="H472" s="338"/>
      <c r="I472" s="338"/>
      <c r="J472" s="339"/>
      <c r="K472" s="75">
        <v>0.95</v>
      </c>
      <c r="L472" s="75">
        <v>0.95</v>
      </c>
      <c r="M472" s="488">
        <v>0</v>
      </c>
      <c r="N472" s="75">
        <v>0</v>
      </c>
      <c r="O472" s="75">
        <v>1</v>
      </c>
      <c r="P472" s="75">
        <v>1</v>
      </c>
      <c r="Q472" s="504">
        <v>0</v>
      </c>
      <c r="R472" s="75">
        <v>0</v>
      </c>
      <c r="S472" s="75">
        <v>1</v>
      </c>
      <c r="T472" s="76">
        <v>1</v>
      </c>
    </row>
  </sheetData>
  <mergeCells count="642">
    <mergeCell ref="C470:F470"/>
    <mergeCell ref="G470:J470"/>
    <mergeCell ref="C471:F471"/>
    <mergeCell ref="G471:J471"/>
    <mergeCell ref="C472:F472"/>
    <mergeCell ref="G472:J472"/>
    <mergeCell ref="B464:T464"/>
    <mergeCell ref="C465:F465"/>
    <mergeCell ref="G465:J465"/>
    <mergeCell ref="B466:T466"/>
    <mergeCell ref="C467:F467"/>
    <mergeCell ref="G467:J467"/>
    <mergeCell ref="C468:F468"/>
    <mergeCell ref="G468:J468"/>
    <mergeCell ref="C469:F469"/>
    <mergeCell ref="G469:J469"/>
    <mergeCell ref="C459:F459"/>
    <mergeCell ref="G459:J459"/>
    <mergeCell ref="C460:F460"/>
    <mergeCell ref="G460:J460"/>
    <mergeCell ref="C461:F461"/>
    <mergeCell ref="G461:J461"/>
    <mergeCell ref="C462:F462"/>
    <mergeCell ref="G462:J462"/>
    <mergeCell ref="A463:T463"/>
    <mergeCell ref="A453:T453"/>
    <mergeCell ref="B454:T454"/>
    <mergeCell ref="C455:F455"/>
    <mergeCell ref="G455:J455"/>
    <mergeCell ref="B456:T456"/>
    <mergeCell ref="C457:F457"/>
    <mergeCell ref="G457:J457"/>
    <mergeCell ref="C458:F458"/>
    <mergeCell ref="G458:J458"/>
    <mergeCell ref="C448:F448"/>
    <mergeCell ref="G448:J448"/>
    <mergeCell ref="C449:F449"/>
    <mergeCell ref="G449:J449"/>
    <mergeCell ref="C450:F450"/>
    <mergeCell ref="G450:J450"/>
    <mergeCell ref="C451:F451"/>
    <mergeCell ref="G451:J451"/>
    <mergeCell ref="C452:F452"/>
    <mergeCell ref="G452:J452"/>
    <mergeCell ref="C442:F442"/>
    <mergeCell ref="G442:J442"/>
    <mergeCell ref="A443:T443"/>
    <mergeCell ref="B444:T444"/>
    <mergeCell ref="C445:F445"/>
    <mergeCell ref="G445:J445"/>
    <mergeCell ref="B446:T446"/>
    <mergeCell ref="C447:F447"/>
    <mergeCell ref="G447:J447"/>
    <mergeCell ref="C437:F437"/>
    <mergeCell ref="G437:J437"/>
    <mergeCell ref="C438:F438"/>
    <mergeCell ref="G438:J438"/>
    <mergeCell ref="C439:F439"/>
    <mergeCell ref="G439:J439"/>
    <mergeCell ref="C440:F440"/>
    <mergeCell ref="G440:J440"/>
    <mergeCell ref="C441:F441"/>
    <mergeCell ref="G441:J441"/>
    <mergeCell ref="C431:F431"/>
    <mergeCell ref="G431:J431"/>
    <mergeCell ref="C432:F432"/>
    <mergeCell ref="G432:J432"/>
    <mergeCell ref="A433:T433"/>
    <mergeCell ref="B434:T434"/>
    <mergeCell ref="C435:F435"/>
    <mergeCell ref="G435:J435"/>
    <mergeCell ref="B436:T436"/>
    <mergeCell ref="C425:F425"/>
    <mergeCell ref="G425:J425"/>
    <mergeCell ref="A426:T426"/>
    <mergeCell ref="B427:T427"/>
    <mergeCell ref="C428:F428"/>
    <mergeCell ref="G428:J428"/>
    <mergeCell ref="B429:T429"/>
    <mergeCell ref="C430:F430"/>
    <mergeCell ref="G430:J430"/>
    <mergeCell ref="B420:T420"/>
    <mergeCell ref="C421:F421"/>
    <mergeCell ref="G421:J421"/>
    <mergeCell ref="C422:F422"/>
    <mergeCell ref="G422:J422"/>
    <mergeCell ref="C423:F423"/>
    <mergeCell ref="G423:J423"/>
    <mergeCell ref="C424:F424"/>
    <mergeCell ref="G424:J424"/>
    <mergeCell ref="B408:T408"/>
    <mergeCell ref="B410:T410"/>
    <mergeCell ref="A412:T412"/>
    <mergeCell ref="B413:T413"/>
    <mergeCell ref="B415:T415"/>
    <mergeCell ref="A417:T417"/>
    <mergeCell ref="B418:T418"/>
    <mergeCell ref="C419:F419"/>
    <mergeCell ref="G419:J419"/>
    <mergeCell ref="A396:T396"/>
    <mergeCell ref="A397:T397"/>
    <mergeCell ref="B398:T398"/>
    <mergeCell ref="B400:T400"/>
    <mergeCell ref="A402:T402"/>
    <mergeCell ref="B403:T403"/>
    <mergeCell ref="B405:T405"/>
    <mergeCell ref="A407:T407"/>
    <mergeCell ref="B257:T257"/>
    <mergeCell ref="C258:F258"/>
    <mergeCell ref="G258:J258"/>
    <mergeCell ref="C251:F251"/>
    <mergeCell ref="G251:J251"/>
    <mergeCell ref="B252:T252"/>
    <mergeCell ref="C253:F253"/>
    <mergeCell ref="G253:J253"/>
    <mergeCell ref="A254:T254"/>
    <mergeCell ref="B255:T255"/>
    <mergeCell ref="C256:F256"/>
    <mergeCell ref="G256:J256"/>
    <mergeCell ref="A244:T244"/>
    <mergeCell ref="B245:T245"/>
    <mergeCell ref="C246:F246"/>
    <mergeCell ref="G246:J246"/>
    <mergeCell ref="B247:T247"/>
    <mergeCell ref="C248:F248"/>
    <mergeCell ref="G248:J248"/>
    <mergeCell ref="A249:T249"/>
    <mergeCell ref="B250:T250"/>
    <mergeCell ref="B237:T237"/>
    <mergeCell ref="C238:F238"/>
    <mergeCell ref="G238:J238"/>
    <mergeCell ref="A239:T239"/>
    <mergeCell ref="B240:T240"/>
    <mergeCell ref="C241:F241"/>
    <mergeCell ref="G241:J241"/>
    <mergeCell ref="B242:T242"/>
    <mergeCell ref="C243:F243"/>
    <mergeCell ref="G243:J243"/>
    <mergeCell ref="C231:F231"/>
    <mergeCell ref="G231:J231"/>
    <mergeCell ref="B232:T232"/>
    <mergeCell ref="C233:F233"/>
    <mergeCell ref="G233:J233"/>
    <mergeCell ref="A234:T234"/>
    <mergeCell ref="B235:T235"/>
    <mergeCell ref="C236:F236"/>
    <mergeCell ref="G236:J236"/>
    <mergeCell ref="A224:T224"/>
    <mergeCell ref="B225:T225"/>
    <mergeCell ref="C226:F226"/>
    <mergeCell ref="G226:J226"/>
    <mergeCell ref="B227:T227"/>
    <mergeCell ref="C228:F228"/>
    <mergeCell ref="G228:J228"/>
    <mergeCell ref="A229:T229"/>
    <mergeCell ref="B230:T230"/>
    <mergeCell ref="B217:T217"/>
    <mergeCell ref="C218:F218"/>
    <mergeCell ref="G218:J218"/>
    <mergeCell ref="A219:T219"/>
    <mergeCell ref="B220:T220"/>
    <mergeCell ref="C221:F221"/>
    <mergeCell ref="G221:J221"/>
    <mergeCell ref="B222:T222"/>
    <mergeCell ref="C223:F223"/>
    <mergeCell ref="G223:J223"/>
    <mergeCell ref="C211:F211"/>
    <mergeCell ref="G211:J211"/>
    <mergeCell ref="B212:T212"/>
    <mergeCell ref="C213:F213"/>
    <mergeCell ref="G213:J213"/>
    <mergeCell ref="A214:T214"/>
    <mergeCell ref="B215:T215"/>
    <mergeCell ref="C216:F216"/>
    <mergeCell ref="G216:J216"/>
    <mergeCell ref="A204:T204"/>
    <mergeCell ref="B205:T205"/>
    <mergeCell ref="C206:F206"/>
    <mergeCell ref="G206:J206"/>
    <mergeCell ref="B207:T207"/>
    <mergeCell ref="C208:F208"/>
    <mergeCell ref="G208:J208"/>
    <mergeCell ref="A209:T209"/>
    <mergeCell ref="B210:T210"/>
    <mergeCell ref="B197:T197"/>
    <mergeCell ref="C198:F198"/>
    <mergeCell ref="G198:J198"/>
    <mergeCell ref="A199:T199"/>
    <mergeCell ref="B200:T200"/>
    <mergeCell ref="C201:F201"/>
    <mergeCell ref="G201:J201"/>
    <mergeCell ref="B202:T202"/>
    <mergeCell ref="C203:F203"/>
    <mergeCell ref="G203:J203"/>
    <mergeCell ref="C191:F191"/>
    <mergeCell ref="G191:J191"/>
    <mergeCell ref="B192:T192"/>
    <mergeCell ref="C193:F193"/>
    <mergeCell ref="G193:J193"/>
    <mergeCell ref="A194:T194"/>
    <mergeCell ref="B195:T195"/>
    <mergeCell ref="C196:F196"/>
    <mergeCell ref="G196:J196"/>
    <mergeCell ref="A184:T184"/>
    <mergeCell ref="B185:T185"/>
    <mergeCell ref="C186:F186"/>
    <mergeCell ref="G186:J186"/>
    <mergeCell ref="B187:T187"/>
    <mergeCell ref="C188:F188"/>
    <mergeCell ref="G188:J188"/>
    <mergeCell ref="A189:T189"/>
    <mergeCell ref="B190:T190"/>
    <mergeCell ref="B177:T177"/>
    <mergeCell ref="C178:F178"/>
    <mergeCell ref="G178:J178"/>
    <mergeCell ref="A179:T179"/>
    <mergeCell ref="B180:T180"/>
    <mergeCell ref="C181:F181"/>
    <mergeCell ref="G181:J181"/>
    <mergeCell ref="B182:T182"/>
    <mergeCell ref="C183:F183"/>
    <mergeCell ref="G183:J183"/>
    <mergeCell ref="C171:F171"/>
    <mergeCell ref="G171:J171"/>
    <mergeCell ref="B172:T172"/>
    <mergeCell ref="C173:F173"/>
    <mergeCell ref="G173:J173"/>
    <mergeCell ref="A174:T174"/>
    <mergeCell ref="B175:T175"/>
    <mergeCell ref="C176:F176"/>
    <mergeCell ref="G176:J176"/>
    <mergeCell ref="A164:T164"/>
    <mergeCell ref="B165:T165"/>
    <mergeCell ref="C166:F166"/>
    <mergeCell ref="G166:J166"/>
    <mergeCell ref="B167:T167"/>
    <mergeCell ref="C168:F168"/>
    <mergeCell ref="G168:J168"/>
    <mergeCell ref="A169:T169"/>
    <mergeCell ref="B170:T170"/>
    <mergeCell ref="A147:T147"/>
    <mergeCell ref="B148:T148"/>
    <mergeCell ref="A153:T153"/>
    <mergeCell ref="B154:T154"/>
    <mergeCell ref="B157:T157"/>
    <mergeCell ref="A159:T159"/>
    <mergeCell ref="B160:T160"/>
    <mergeCell ref="C161:F161"/>
    <mergeCell ref="B162:T162"/>
    <mergeCell ref="B126:T126"/>
    <mergeCell ref="B128:T128"/>
    <mergeCell ref="A130:T130"/>
    <mergeCell ref="B131:T131"/>
    <mergeCell ref="B133:T133"/>
    <mergeCell ref="A138:T138"/>
    <mergeCell ref="A141:T141"/>
    <mergeCell ref="B142:T142"/>
    <mergeCell ref="B144:T144"/>
    <mergeCell ref="A78:T78"/>
    <mergeCell ref="A79:T79"/>
    <mergeCell ref="B80:T80"/>
    <mergeCell ref="B82:T82"/>
    <mergeCell ref="A95:T95"/>
    <mergeCell ref="B96:T96"/>
    <mergeCell ref="B98:T98"/>
    <mergeCell ref="A108:T108"/>
    <mergeCell ref="A125:T125"/>
    <mergeCell ref="B71:T71"/>
    <mergeCell ref="C72:F72"/>
    <mergeCell ref="G72:J72"/>
    <mergeCell ref="A73:T73"/>
    <mergeCell ref="B74:T74"/>
    <mergeCell ref="C75:F75"/>
    <mergeCell ref="G75:J75"/>
    <mergeCell ref="B76:T76"/>
    <mergeCell ref="C77:F77"/>
    <mergeCell ref="G77:J77"/>
    <mergeCell ref="C21:F21"/>
    <mergeCell ref="A22:T22"/>
    <mergeCell ref="B23:T23"/>
    <mergeCell ref="A25:T25"/>
    <mergeCell ref="B26:T26"/>
    <mergeCell ref="A68:T68"/>
    <mergeCell ref="B69:T69"/>
    <mergeCell ref="C70:F70"/>
    <mergeCell ref="G70:J70"/>
    <mergeCell ref="A28:T28"/>
    <mergeCell ref="B29:T29"/>
    <mergeCell ref="C30:F30"/>
    <mergeCell ref="G30:J30"/>
    <mergeCell ref="C35:F35"/>
    <mergeCell ref="G35:J35"/>
    <mergeCell ref="B36:T36"/>
    <mergeCell ref="C37:F37"/>
    <mergeCell ref="G37:J37"/>
    <mergeCell ref="B31:T31"/>
    <mergeCell ref="C32:F32"/>
    <mergeCell ref="G32:J32"/>
    <mergeCell ref="A33:T33"/>
    <mergeCell ref="B34:T34"/>
    <mergeCell ref="C42:F42"/>
    <mergeCell ref="T18:T19"/>
    <mergeCell ref="S16:S17"/>
    <mergeCell ref="T16:T17"/>
    <mergeCell ref="G18:G19"/>
    <mergeCell ref="H18:H19"/>
    <mergeCell ref="I18:I19"/>
    <mergeCell ref="J18:J19"/>
    <mergeCell ref="K18:K19"/>
    <mergeCell ref="L18:L19"/>
    <mergeCell ref="M18:M19"/>
    <mergeCell ref="N18:N19"/>
    <mergeCell ref="M16:M17"/>
    <mergeCell ref="N16:N17"/>
    <mergeCell ref="O16:O17"/>
    <mergeCell ref="P16:P17"/>
    <mergeCell ref="Q16:Q17"/>
    <mergeCell ref="O18:O19"/>
    <mergeCell ref="P18:P19"/>
    <mergeCell ref="Q18:Q19"/>
    <mergeCell ref="R18:R19"/>
    <mergeCell ref="S18:S19"/>
    <mergeCell ref="B11:T11"/>
    <mergeCell ref="A13:S13"/>
    <mergeCell ref="E5:E7"/>
    <mergeCell ref="F5:F7"/>
    <mergeCell ref="G5:G7"/>
    <mergeCell ref="R16:R17"/>
    <mergeCell ref="G16:G17"/>
    <mergeCell ref="H16:H17"/>
    <mergeCell ref="I16:I17"/>
    <mergeCell ref="J16:J17"/>
    <mergeCell ref="K16:K17"/>
    <mergeCell ref="L16:L17"/>
    <mergeCell ref="K5:K7"/>
    <mergeCell ref="L5:L7"/>
    <mergeCell ref="M5:M7"/>
    <mergeCell ref="B5:B7"/>
    <mergeCell ref="C5:C7"/>
    <mergeCell ref="D5:D7"/>
    <mergeCell ref="T5:T7"/>
    <mergeCell ref="A9:T9"/>
    <mergeCell ref="A10:T10"/>
    <mergeCell ref="B14:T14"/>
    <mergeCell ref="A1:T2"/>
    <mergeCell ref="A3:A7"/>
    <mergeCell ref="B3:B4"/>
    <mergeCell ref="C3:N3"/>
    <mergeCell ref="O3:R3"/>
    <mergeCell ref="S3:T3"/>
    <mergeCell ref="C4:F4"/>
    <mergeCell ref="G4:J4"/>
    <mergeCell ref="K4:N4"/>
    <mergeCell ref="O4:R4"/>
    <mergeCell ref="N5:N7"/>
    <mergeCell ref="O5:O7"/>
    <mergeCell ref="P5:P7"/>
    <mergeCell ref="Q5:Q7"/>
    <mergeCell ref="R5:R7"/>
    <mergeCell ref="S5:S7"/>
    <mergeCell ref="H5:H7"/>
    <mergeCell ref="I5:I7"/>
    <mergeCell ref="J5:J7"/>
    <mergeCell ref="G42:J42"/>
    <mergeCell ref="A43:T43"/>
    <mergeCell ref="B44:T44"/>
    <mergeCell ref="C45:F45"/>
    <mergeCell ref="G45:J45"/>
    <mergeCell ref="A38:T38"/>
    <mergeCell ref="B39:T39"/>
    <mergeCell ref="C40:F40"/>
    <mergeCell ref="G40:J40"/>
    <mergeCell ref="B41:T41"/>
    <mergeCell ref="C50:F50"/>
    <mergeCell ref="G50:J50"/>
    <mergeCell ref="B51:T51"/>
    <mergeCell ref="C52:F52"/>
    <mergeCell ref="G52:J52"/>
    <mergeCell ref="B46:T46"/>
    <mergeCell ref="C47:F47"/>
    <mergeCell ref="G47:J47"/>
    <mergeCell ref="A48:T48"/>
    <mergeCell ref="B49:T49"/>
    <mergeCell ref="C57:F57"/>
    <mergeCell ref="G57:J57"/>
    <mergeCell ref="A58:T58"/>
    <mergeCell ref="B59:T59"/>
    <mergeCell ref="C60:F60"/>
    <mergeCell ref="G60:J60"/>
    <mergeCell ref="A53:T53"/>
    <mergeCell ref="B54:T54"/>
    <mergeCell ref="C55:F55"/>
    <mergeCell ref="G55:J55"/>
    <mergeCell ref="B56:T56"/>
    <mergeCell ref="C65:F65"/>
    <mergeCell ref="G65:J65"/>
    <mergeCell ref="B66:T66"/>
    <mergeCell ref="C67:F67"/>
    <mergeCell ref="G67:J67"/>
    <mergeCell ref="B61:T61"/>
    <mergeCell ref="C62:F62"/>
    <mergeCell ref="G62:J62"/>
    <mergeCell ref="A63:T63"/>
    <mergeCell ref="B64:T64"/>
    <mergeCell ref="A259:T259"/>
    <mergeCell ref="B260:T260"/>
    <mergeCell ref="C261:F261"/>
    <mergeCell ref="G261:J261"/>
    <mergeCell ref="B262:T262"/>
    <mergeCell ref="C263:F263"/>
    <mergeCell ref="G263:J263"/>
    <mergeCell ref="C264:F264"/>
    <mergeCell ref="G264:J264"/>
    <mergeCell ref="C265:F265"/>
    <mergeCell ref="G265:J265"/>
    <mergeCell ref="A266:T266"/>
    <mergeCell ref="B267:T267"/>
    <mergeCell ref="C268:F268"/>
    <mergeCell ref="G268:J268"/>
    <mergeCell ref="B269:T269"/>
    <mergeCell ref="C270:F270"/>
    <mergeCell ref="G270:J270"/>
    <mergeCell ref="C271:F271"/>
    <mergeCell ref="G271:J271"/>
    <mergeCell ref="C272:F272"/>
    <mergeCell ref="G272:J272"/>
    <mergeCell ref="A273:T273"/>
    <mergeCell ref="B274:T274"/>
    <mergeCell ref="C275:F275"/>
    <mergeCell ref="G275:J275"/>
    <mergeCell ref="B276:T276"/>
    <mergeCell ref="C277:F277"/>
    <mergeCell ref="G277:J277"/>
    <mergeCell ref="C278:F278"/>
    <mergeCell ref="G278:J278"/>
    <mergeCell ref="C279:F279"/>
    <mergeCell ref="G279:J279"/>
    <mergeCell ref="A280:T280"/>
    <mergeCell ref="B281:T281"/>
    <mergeCell ref="C282:F282"/>
    <mergeCell ref="G282:J282"/>
    <mergeCell ref="B283:T283"/>
    <mergeCell ref="C284:F284"/>
    <mergeCell ref="G284:J284"/>
    <mergeCell ref="C285:F285"/>
    <mergeCell ref="G285:J285"/>
    <mergeCell ref="C286:F286"/>
    <mergeCell ref="G286:J286"/>
    <mergeCell ref="A287:T287"/>
    <mergeCell ref="B288:T288"/>
    <mergeCell ref="C289:F289"/>
    <mergeCell ref="G289:J289"/>
    <mergeCell ref="B290:T290"/>
    <mergeCell ref="C291:F291"/>
    <mergeCell ref="G291:J291"/>
    <mergeCell ref="C292:F292"/>
    <mergeCell ref="G292:J292"/>
    <mergeCell ref="C293:F293"/>
    <mergeCell ref="G293:J293"/>
    <mergeCell ref="A294:T294"/>
    <mergeCell ref="B295:T295"/>
    <mergeCell ref="C296:F296"/>
    <mergeCell ref="G296:J296"/>
    <mergeCell ref="B297:T297"/>
    <mergeCell ref="C298:F298"/>
    <mergeCell ref="G298:J298"/>
    <mergeCell ref="C299:F299"/>
    <mergeCell ref="G299:J299"/>
    <mergeCell ref="C300:F300"/>
    <mergeCell ref="G300:J300"/>
    <mergeCell ref="A301:T301"/>
    <mergeCell ref="B302:T302"/>
    <mergeCell ref="C303:F303"/>
    <mergeCell ref="G303:J303"/>
    <mergeCell ref="B304:T304"/>
    <mergeCell ref="C305:F305"/>
    <mergeCell ref="G305:J305"/>
    <mergeCell ref="C306:F306"/>
    <mergeCell ref="G306:J306"/>
    <mergeCell ref="C307:F307"/>
    <mergeCell ref="G307:J307"/>
    <mergeCell ref="A308:T308"/>
    <mergeCell ref="B309:T309"/>
    <mergeCell ref="C310:F310"/>
    <mergeCell ref="G310:J310"/>
    <mergeCell ref="B311:T311"/>
    <mergeCell ref="C312:F312"/>
    <mergeCell ref="G312:J312"/>
    <mergeCell ref="C313:F313"/>
    <mergeCell ref="G313:J313"/>
    <mergeCell ref="C314:F314"/>
    <mergeCell ref="G314:J314"/>
    <mergeCell ref="A315:T315"/>
    <mergeCell ref="B316:T316"/>
    <mergeCell ref="C317:F317"/>
    <mergeCell ref="G317:J317"/>
    <mergeCell ref="B318:T318"/>
    <mergeCell ref="C319:F319"/>
    <mergeCell ref="G319:J319"/>
    <mergeCell ref="A320:T320"/>
    <mergeCell ref="B321:T321"/>
    <mergeCell ref="C322:F322"/>
    <mergeCell ref="G322:J322"/>
    <mergeCell ref="B323:T323"/>
    <mergeCell ref="C324:F324"/>
    <mergeCell ref="G324:J324"/>
    <mergeCell ref="A325:T325"/>
    <mergeCell ref="A326:T326"/>
    <mergeCell ref="C327:F327"/>
    <mergeCell ref="G327:J327"/>
    <mergeCell ref="K327:N327"/>
    <mergeCell ref="C328:F328"/>
    <mergeCell ref="G328:J328"/>
    <mergeCell ref="K328:N328"/>
    <mergeCell ref="A329:T329"/>
    <mergeCell ref="C330:F330"/>
    <mergeCell ref="G330:J330"/>
    <mergeCell ref="K330:N330"/>
    <mergeCell ref="A331:T331"/>
    <mergeCell ref="C333:F333"/>
    <mergeCell ref="G333:J333"/>
    <mergeCell ref="K333:N333"/>
    <mergeCell ref="C334:F334"/>
    <mergeCell ref="G334:J334"/>
    <mergeCell ref="K334:N334"/>
    <mergeCell ref="A335:T335"/>
    <mergeCell ref="C336:F336"/>
    <mergeCell ref="G336:J336"/>
    <mergeCell ref="K336:N336"/>
    <mergeCell ref="A337:T337"/>
    <mergeCell ref="A338:T338"/>
    <mergeCell ref="A339:T339"/>
    <mergeCell ref="C340:F340"/>
    <mergeCell ref="G340:J340"/>
    <mergeCell ref="K340:N340"/>
    <mergeCell ref="C341:F341"/>
    <mergeCell ref="G341:J341"/>
    <mergeCell ref="K341:N341"/>
    <mergeCell ref="A342:T342"/>
    <mergeCell ref="C343:F343"/>
    <mergeCell ref="G343:J343"/>
    <mergeCell ref="K343:N343"/>
    <mergeCell ref="A344:T344"/>
    <mergeCell ref="A345:T345"/>
    <mergeCell ref="C346:F346"/>
    <mergeCell ref="G346:J346"/>
    <mergeCell ref="K346:N346"/>
    <mergeCell ref="C347:F347"/>
    <mergeCell ref="G347:J347"/>
    <mergeCell ref="K347:N347"/>
    <mergeCell ref="A348:T348"/>
    <mergeCell ref="C349:F349"/>
    <mergeCell ref="G349:J349"/>
    <mergeCell ref="K349:N349"/>
    <mergeCell ref="A350:T350"/>
    <mergeCell ref="A351:T351"/>
    <mergeCell ref="A352:T352"/>
    <mergeCell ref="C353:F353"/>
    <mergeCell ref="G353:J353"/>
    <mergeCell ref="K353:N353"/>
    <mergeCell ref="C354:F354"/>
    <mergeCell ref="G354:J354"/>
    <mergeCell ref="K354:N354"/>
    <mergeCell ref="A355:T355"/>
    <mergeCell ref="C356:F356"/>
    <mergeCell ref="G356:J356"/>
    <mergeCell ref="K356:N356"/>
    <mergeCell ref="A357:T357"/>
    <mergeCell ref="A358:T358"/>
    <mergeCell ref="C359:F359"/>
    <mergeCell ref="G359:J359"/>
    <mergeCell ref="K359:N359"/>
    <mergeCell ref="C360:F360"/>
    <mergeCell ref="G360:J360"/>
    <mergeCell ref="K360:N360"/>
    <mergeCell ref="A361:T361"/>
    <mergeCell ref="C362:F362"/>
    <mergeCell ref="G362:J362"/>
    <mergeCell ref="K362:N362"/>
    <mergeCell ref="A363:T363"/>
    <mergeCell ref="A364:T364"/>
    <mergeCell ref="A365:T365"/>
    <mergeCell ref="C366:F366"/>
    <mergeCell ref="G366:J366"/>
    <mergeCell ref="K366:N366"/>
    <mergeCell ref="C367:F367"/>
    <mergeCell ref="G367:J367"/>
    <mergeCell ref="K367:N367"/>
    <mergeCell ref="A368:T368"/>
    <mergeCell ref="C369:F369"/>
    <mergeCell ref="G369:J369"/>
    <mergeCell ref="K369:N369"/>
    <mergeCell ref="A370:T370"/>
    <mergeCell ref="A371:T371"/>
    <mergeCell ref="C372:F372"/>
    <mergeCell ref="G372:J372"/>
    <mergeCell ref="K372:N372"/>
    <mergeCell ref="C373:F373"/>
    <mergeCell ref="G373:J373"/>
    <mergeCell ref="K373:N373"/>
    <mergeCell ref="A374:T374"/>
    <mergeCell ref="C375:F375"/>
    <mergeCell ref="G375:J375"/>
    <mergeCell ref="K375:N375"/>
    <mergeCell ref="A376:T376"/>
    <mergeCell ref="A377:T377"/>
    <mergeCell ref="A378:T378"/>
    <mergeCell ref="C379:F379"/>
    <mergeCell ref="G379:J379"/>
    <mergeCell ref="K379:N379"/>
    <mergeCell ref="C380:F380"/>
    <mergeCell ref="G380:J380"/>
    <mergeCell ref="K380:N380"/>
    <mergeCell ref="A381:T381"/>
    <mergeCell ref="C382:F382"/>
    <mergeCell ref="G382:J382"/>
    <mergeCell ref="K382:N382"/>
    <mergeCell ref="A383:T383"/>
    <mergeCell ref="A384:T384"/>
    <mergeCell ref="C385:F385"/>
    <mergeCell ref="G385:J385"/>
    <mergeCell ref="K385:N385"/>
    <mergeCell ref="C386:F386"/>
    <mergeCell ref="G386:J386"/>
    <mergeCell ref="K386:N386"/>
    <mergeCell ref="A387:T387"/>
    <mergeCell ref="C388:F388"/>
    <mergeCell ref="G388:J388"/>
    <mergeCell ref="K388:N388"/>
    <mergeCell ref="A394:T394"/>
    <mergeCell ref="C395:F395"/>
    <mergeCell ref="G395:J395"/>
    <mergeCell ref="K395:N395"/>
    <mergeCell ref="A389:T389"/>
    <mergeCell ref="A390:T390"/>
    <mergeCell ref="A391:T391"/>
    <mergeCell ref="C392:F392"/>
    <mergeCell ref="G392:J392"/>
    <mergeCell ref="K392:N392"/>
    <mergeCell ref="C393:F393"/>
    <mergeCell ref="G393:J393"/>
    <mergeCell ref="K393:N3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2017-08-31T13:34:21Z</dcterms:modified>
</cp:coreProperties>
</file>