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410" windowWidth="19320" windowHeight="91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42" i="1" l="1"/>
  <c r="F39" i="1"/>
  <c r="F36" i="1"/>
  <c r="F30" i="1"/>
  <c r="F27" i="1"/>
  <c r="F25" i="1"/>
  <c r="F19" i="1"/>
  <c r="F17" i="1"/>
  <c r="F8" i="1"/>
</calcChain>
</file>

<file path=xl/sharedStrings.xml><?xml version="1.0" encoding="utf-8"?>
<sst xmlns="http://schemas.openxmlformats.org/spreadsheetml/2006/main" count="107" uniqueCount="74">
  <si>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</si>
  <si>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</si>
  <si>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</si>
  <si>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</si>
  <si>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</si>
  <si>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</si>
  <si>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</si>
  <si>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</si>
  <si>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</si>
  <si>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</si>
  <si>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</si>
  <si>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</si>
  <si>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ГЦП "Благоустройство территории городского округа город Переславль-Залесский Ярославской области"</t>
  </si>
  <si>
    <t>ГЦП "Социальная поддержка населения городского округа город Переславль-Залесский Ярославской области"</t>
  </si>
  <si>
    <t>01.1.04.85600</t>
  </si>
  <si>
    <t>Мероприятия в сфере образования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</si>
  <si>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</si>
  <si>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</si>
  <si>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</si>
  <si>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</si>
  <si>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0113</t>
  </si>
  <si>
    <t>0801</t>
  </si>
  <si>
    <t>60.0.00.80120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</si>
  <si>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</si>
  <si>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</si>
  <si>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12.2.01.86120</t>
  </si>
  <si>
    <t>Центральный аппарат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</si>
  <si>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</si>
  <si>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</si>
  <si>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0409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</si>
  <si>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</si>
  <si>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10.2.01.86700</t>
  </si>
  <si>
    <t>Мероприятия по благоустройству</t>
  </si>
  <si>
    <t>60.0.00.80160</t>
  </si>
  <si>
    <t>Мероприятия в области жилищного хозяйства</t>
  </si>
  <si>
    <t>0501</t>
  </si>
  <si>
    <t>0701</t>
  </si>
  <si>
    <t>0702</t>
  </si>
  <si>
    <t>Уточнение бюджетных ассигнований на основании заявки Управления образования Администрации города Переславля-Залесского</t>
  </si>
  <si>
    <t>Уточнение бюджетных ассигнований в связи с перераспределением между ГРБС</t>
  </si>
  <si>
    <t>01.1.01.85600</t>
  </si>
  <si>
    <t>от 31 июля 2023 г.№ 21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</si>
  <si>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июля 2023 года</t>
    </r>
  </si>
  <si>
    <t>01.1.02.83100</t>
  </si>
  <si>
    <t>Централизованные бухгалтерии в сфере образования</t>
  </si>
  <si>
    <t>12.2.01.86100</t>
  </si>
  <si>
    <t>Мероприятия по обеспечению функционирования и развития муниципальной службы</t>
  </si>
  <si>
    <t>Уточнение бюджетных ассигнований на основании заявки Управления культуры,туризма, молодежи и спорта Администрации города Переславля-Залесского</t>
  </si>
  <si>
    <t>0804</t>
  </si>
  <si>
    <t>05.3.03.84200</t>
  </si>
  <si>
    <t>Мероприятия в сфере физической культуры и спорта</t>
  </si>
  <si>
    <t>1102</t>
  </si>
  <si>
    <t>05.2.02.85700</t>
  </si>
  <si>
    <t>Мероприятия в сфере культуры</t>
  </si>
  <si>
    <t>05.2.04.85700</t>
  </si>
  <si>
    <t>Уточнение бюджетных ассигнований на основании постановления Правительства ЯО  от  11.07.2023 № 648-п</t>
  </si>
  <si>
    <t>0709</t>
  </si>
  <si>
    <t>01.1.05.85600</t>
  </si>
  <si>
    <t>Совершенствование МТБ образовательных учреждений</t>
  </si>
  <si>
    <t>0104</t>
  </si>
  <si>
    <t>02.1.02.85500</t>
  </si>
  <si>
    <t>1002</t>
  </si>
  <si>
    <t>Мероприятия по социальной поддержке населения</t>
  </si>
  <si>
    <t>07.1.02.85100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</si>
  <si>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</si>
  <si>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</si>
  <si>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</si>
  <si>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01.1.01.82100</t>
  </si>
  <si>
    <t>Детские дошкольные учреждения. Обеспечение деятельности подведомственных учреждений</t>
  </si>
  <si>
    <t>13.1.01.70410</t>
  </si>
  <si>
    <t>Благоустройство дворовых территорий и обустройство территорий для выгула животных</t>
  </si>
  <si>
    <t>Уточнение бюджетных ассигнований на основании постановления Правительства ЯО  от  24.07.2023 № 702-п</t>
  </si>
  <si>
    <t>Уточнение бюджетных ассигнований на основании постановления Правительства ЯО  от  18.07.2023 № 666-п</t>
  </si>
  <si>
    <t>Уточнение бюджетных ассигнований на основании постановления Правительства ЯО  от  18.07.2023 № 665-п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</si>
</sst>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workbookViewId="0">
      <selection sqref="A1:G42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43" t="s">
        <v>8</v>
      </c>
      <c r="B1" s="43"/>
      <c r="C1" s="43"/>
      <c r="D1" s="43"/>
      <c r="E1" s="43"/>
      <c r="F1" s="43"/>
      <c r="G1" s="43"/>
    </row>
    <row r="2" spans="1:7" x14ac:dyDescent="0.25">
      <c r="A2" s="43" t="s">
        <v>7</v>
      </c>
      <c r="B2" s="43"/>
      <c r="C2" s="43"/>
      <c r="D2" s="43"/>
      <c r="E2" s="43"/>
      <c r="F2" s="43"/>
      <c r="G2" s="43"/>
    </row>
    <row r="3" spans="1:7" x14ac:dyDescent="0.25">
      <c r="A3" s="43" t="s">
        <v>6</v>
      </c>
      <c r="B3" s="43"/>
      <c r="C3" s="43"/>
      <c r="D3" s="43"/>
      <c r="E3" s="43"/>
      <c r="F3" s="43"/>
      <c r="G3" s="43"/>
    </row>
    <row r="4" spans="1:7" x14ac:dyDescent="0.25">
      <c r="A4" s="44"/>
      <c r="B4" s="44"/>
      <c r="C4" s="44"/>
      <c r="D4" s="45"/>
      <c r="E4" s="46"/>
      <c r="F4" s="43" t="s">
        <v>41</v>
      </c>
      <c r="G4" s="43"/>
    </row>
    <row r="5" spans="1:7" x14ac:dyDescent="0.25">
      <c r="A5" s="47"/>
      <c r="B5" s="47"/>
      <c r="C5" s="47"/>
      <c r="D5" s="45"/>
      <c r="E5" s="46"/>
      <c r="F5" s="43"/>
      <c r="G5" s="43"/>
    </row>
    <row r="6" spans="1:7" ht="60.75" customHeight="1" x14ac:dyDescent="0.25">
      <c r="A6" s="48" t="s">
        <v>42</v>
      </c>
      <c r="B6" s="48"/>
      <c r="C6" s="48"/>
      <c r="D6" s="48"/>
      <c r="E6" s="48"/>
      <c r="F6" s="48"/>
      <c r="G6" s="48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16</v>
      </c>
      <c r="F8" s="27">
        <f>SUM(F9:F16)</f>
        <v>2156830</v>
      </c>
      <c r="G8" s="10"/>
    </row>
    <row r="9" spans="1:7" ht="75" customHeight="1" x14ac:dyDescent="0.25">
      <c r="A9" s="7">
        <v>203</v>
      </c>
      <c r="B9" s="12" t="s">
        <v>56</v>
      </c>
      <c r="C9" s="7">
        <v>800</v>
      </c>
      <c r="D9" s="36" t="s">
        <v>43</v>
      </c>
      <c r="E9" s="38" t="s">
        <v>44</v>
      </c>
      <c r="F9" s="28">
        <v>3096</v>
      </c>
      <c r="G9" s="41" t="s">
        <v>38</v>
      </c>
    </row>
    <row r="10" spans="1:7" ht="75" customHeight="1" x14ac:dyDescent="0.25">
      <c r="A10" s="7">
        <v>203</v>
      </c>
      <c r="B10" s="12" t="s">
        <v>56</v>
      </c>
      <c r="C10" s="7">
        <v>200</v>
      </c>
      <c r="D10" s="37"/>
      <c r="E10" s="40"/>
      <c r="F10" s="28">
        <v>-3096</v>
      </c>
      <c r="G10" s="42"/>
    </row>
    <row r="11" spans="1:7" ht="75" customHeight="1" x14ac:dyDescent="0.25">
      <c r="A11" s="7">
        <v>203</v>
      </c>
      <c r="B11" s="12" t="s">
        <v>36</v>
      </c>
      <c r="C11" s="7">
        <v>600</v>
      </c>
      <c r="D11" s="36" t="s">
        <v>14</v>
      </c>
      <c r="E11" s="38" t="s">
        <v>15</v>
      </c>
      <c r="F11" s="28">
        <v>257700</v>
      </c>
      <c r="G11" s="38" t="s">
        <v>55</v>
      </c>
    </row>
    <row r="12" spans="1:7" ht="75" customHeight="1" x14ac:dyDescent="0.25">
      <c r="A12" s="7">
        <v>203</v>
      </c>
      <c r="B12" s="12" t="s">
        <v>37</v>
      </c>
      <c r="C12" s="7">
        <v>600</v>
      </c>
      <c r="D12" s="37"/>
      <c r="E12" s="40"/>
      <c r="F12" s="28">
        <v>230000</v>
      </c>
      <c r="G12" s="39"/>
    </row>
    <row r="13" spans="1:7" ht="75" customHeight="1" x14ac:dyDescent="0.25">
      <c r="A13" s="7">
        <v>203</v>
      </c>
      <c r="B13" s="12" t="s">
        <v>36</v>
      </c>
      <c r="C13" s="7">
        <v>600</v>
      </c>
      <c r="D13" s="36" t="s">
        <v>57</v>
      </c>
      <c r="E13" s="38" t="s">
        <v>58</v>
      </c>
      <c r="F13" s="28">
        <v>775150</v>
      </c>
      <c r="G13" s="39"/>
    </row>
    <row r="14" spans="1:7" ht="75" customHeight="1" x14ac:dyDescent="0.25">
      <c r="A14" s="7">
        <v>203</v>
      </c>
      <c r="B14" s="12" t="s">
        <v>37</v>
      </c>
      <c r="C14" s="7">
        <v>600</v>
      </c>
      <c r="D14" s="37"/>
      <c r="E14" s="40"/>
      <c r="F14" s="28">
        <v>893980</v>
      </c>
      <c r="G14" s="40"/>
    </row>
    <row r="15" spans="1:7" ht="75" customHeight="1" x14ac:dyDescent="0.25">
      <c r="A15" s="7">
        <v>203</v>
      </c>
      <c r="B15" s="12" t="s">
        <v>36</v>
      </c>
      <c r="C15" s="7">
        <v>200</v>
      </c>
      <c r="D15" s="19" t="s">
        <v>40</v>
      </c>
      <c r="E15" s="25" t="s">
        <v>15</v>
      </c>
      <c r="F15" s="28">
        <v>-15846</v>
      </c>
      <c r="G15" s="41" t="s">
        <v>38</v>
      </c>
    </row>
    <row r="16" spans="1:7" ht="75" customHeight="1" x14ac:dyDescent="0.25">
      <c r="A16" s="7">
        <v>203</v>
      </c>
      <c r="B16" s="12" t="s">
        <v>36</v>
      </c>
      <c r="C16" s="7"/>
      <c r="D16" s="19" t="s">
        <v>67</v>
      </c>
      <c r="E16" s="25" t="s">
        <v>68</v>
      </c>
      <c r="F16" s="28">
        <v>15846</v>
      </c>
      <c r="G16" s="42"/>
    </row>
    <row r="17" spans="1:7" ht="61.5" customHeight="1" x14ac:dyDescent="0.25">
      <c r="A17" s="7"/>
      <c r="B17" s="12"/>
      <c r="C17" s="7"/>
      <c r="D17" s="19"/>
      <c r="E17" s="18" t="s">
        <v>13</v>
      </c>
      <c r="F17" s="24">
        <f>SUM(F18)</f>
        <v>106200</v>
      </c>
      <c r="G17" s="25"/>
    </row>
    <row r="18" spans="1:7" ht="61.5" customHeight="1" x14ac:dyDescent="0.25">
      <c r="A18" s="7">
        <v>206</v>
      </c>
      <c r="B18" s="12" t="s">
        <v>61</v>
      </c>
      <c r="C18" s="7">
        <v>600</v>
      </c>
      <c r="D18" s="19" t="s">
        <v>60</v>
      </c>
      <c r="E18" s="25" t="s">
        <v>62</v>
      </c>
      <c r="F18" s="29">
        <v>106200</v>
      </c>
      <c r="G18" s="25" t="s">
        <v>55</v>
      </c>
    </row>
    <row r="19" spans="1:7" ht="80.25" customHeight="1" x14ac:dyDescent="0.25">
      <c r="A19" s="7"/>
      <c r="B19" s="12"/>
      <c r="C19" s="7"/>
      <c r="D19" s="19"/>
      <c r="E19" s="18" t="s">
        <v>19</v>
      </c>
      <c r="F19" s="24">
        <f>SUM(F20:F24)</f>
        <v>516943</v>
      </c>
      <c r="G19" s="25"/>
    </row>
    <row r="20" spans="1:7" ht="80.25" customHeight="1" x14ac:dyDescent="0.25">
      <c r="A20" s="7">
        <v>242</v>
      </c>
      <c r="B20" s="12" t="s">
        <v>51</v>
      </c>
      <c r="C20" s="7">
        <v>600</v>
      </c>
      <c r="D20" s="19" t="s">
        <v>49</v>
      </c>
      <c r="E20" s="25" t="s">
        <v>50</v>
      </c>
      <c r="F20" s="29">
        <v>72153</v>
      </c>
      <c r="G20" s="49" t="s">
        <v>55</v>
      </c>
    </row>
    <row r="21" spans="1:7" ht="80.25" customHeight="1" x14ac:dyDescent="0.25">
      <c r="A21" s="7">
        <v>242</v>
      </c>
      <c r="B21" s="12" t="s">
        <v>21</v>
      </c>
      <c r="C21" s="7">
        <v>600</v>
      </c>
      <c r="D21" s="19" t="s">
        <v>52</v>
      </c>
      <c r="E21" s="25" t="s">
        <v>53</v>
      </c>
      <c r="F21" s="29">
        <v>30000</v>
      </c>
      <c r="G21" s="49"/>
    </row>
    <row r="22" spans="1:7" ht="80.25" customHeight="1" x14ac:dyDescent="0.25">
      <c r="A22" s="7">
        <v>242</v>
      </c>
      <c r="B22" s="12" t="s">
        <v>21</v>
      </c>
      <c r="C22" s="7">
        <v>600</v>
      </c>
      <c r="D22" s="19" t="s">
        <v>54</v>
      </c>
      <c r="E22" s="25" t="s">
        <v>53</v>
      </c>
      <c r="F22" s="29">
        <v>414790</v>
      </c>
      <c r="G22" s="49"/>
    </row>
    <row r="23" spans="1:7" ht="80.25" customHeight="1" x14ac:dyDescent="0.25">
      <c r="A23" s="15">
        <v>208</v>
      </c>
      <c r="B23" s="16" t="s">
        <v>20</v>
      </c>
      <c r="C23" s="15">
        <v>200</v>
      </c>
      <c r="D23" s="36" t="s">
        <v>17</v>
      </c>
      <c r="E23" s="38" t="s">
        <v>18</v>
      </c>
      <c r="F23" s="30">
        <v>-9543000</v>
      </c>
      <c r="G23" s="38" t="s">
        <v>24</v>
      </c>
    </row>
    <row r="24" spans="1:7" ht="80.25" customHeight="1" x14ac:dyDescent="0.25">
      <c r="A24" s="15">
        <v>208</v>
      </c>
      <c r="B24" s="16" t="s">
        <v>11</v>
      </c>
      <c r="C24" s="15">
        <v>200</v>
      </c>
      <c r="D24" s="37"/>
      <c r="E24" s="40"/>
      <c r="F24" s="30">
        <v>9543000</v>
      </c>
      <c r="G24" s="40"/>
    </row>
    <row r="25" spans="1:7" ht="80.25" customHeight="1" x14ac:dyDescent="0.25">
      <c r="A25" s="15"/>
      <c r="B25" s="16"/>
      <c r="C25" s="15"/>
      <c r="D25" s="34"/>
      <c r="E25" s="13" t="s">
        <v>28</v>
      </c>
      <c r="F25" s="31">
        <f>SUM(F26)</f>
        <v>28500000</v>
      </c>
      <c r="G25" s="35"/>
    </row>
    <row r="26" spans="1:7" ht="80.25" customHeight="1" x14ac:dyDescent="0.25">
      <c r="A26" s="15">
        <v>208</v>
      </c>
      <c r="B26" s="16" t="s">
        <v>29</v>
      </c>
      <c r="C26" s="15">
        <v>200</v>
      </c>
      <c r="D26" s="34" t="s">
        <v>63</v>
      </c>
      <c r="E26" s="35" t="s">
        <v>27</v>
      </c>
      <c r="F26" s="30">
        <v>28500000</v>
      </c>
      <c r="G26" s="35" t="s">
        <v>71</v>
      </c>
    </row>
    <row r="27" spans="1:7" ht="61.5" customHeight="1" x14ac:dyDescent="0.25">
      <c r="A27" s="15"/>
      <c r="B27" s="16"/>
      <c r="C27" s="15"/>
      <c r="D27" s="34"/>
      <c r="E27" s="13" t="s">
        <v>12</v>
      </c>
      <c r="F27" s="26">
        <f>SUM(F28:F29)</f>
        <v>5549400</v>
      </c>
      <c r="G27" s="35"/>
    </row>
    <row r="28" spans="1:7" ht="61.5" customHeight="1" x14ac:dyDescent="0.25">
      <c r="A28" s="15">
        <v>208</v>
      </c>
      <c r="B28" s="16" t="s">
        <v>11</v>
      </c>
      <c r="C28" s="15">
        <v>200</v>
      </c>
      <c r="D28" s="34" t="s">
        <v>31</v>
      </c>
      <c r="E28" s="35" t="s">
        <v>32</v>
      </c>
      <c r="F28" s="30">
        <v>49400</v>
      </c>
      <c r="G28" s="38" t="s">
        <v>55</v>
      </c>
    </row>
    <row r="29" spans="1:7" ht="61.5" customHeight="1" x14ac:dyDescent="0.25">
      <c r="A29" s="15">
        <v>208</v>
      </c>
      <c r="B29" s="16" t="s">
        <v>11</v>
      </c>
      <c r="C29" s="15">
        <v>200</v>
      </c>
      <c r="D29" s="34" t="s">
        <v>31</v>
      </c>
      <c r="E29" s="35" t="s">
        <v>32</v>
      </c>
      <c r="F29" s="30">
        <v>5500000</v>
      </c>
      <c r="G29" s="40"/>
    </row>
    <row r="30" spans="1:7" ht="61.5" customHeight="1" x14ac:dyDescent="0.25">
      <c r="A30" s="15"/>
      <c r="B30" s="16"/>
      <c r="C30" s="15"/>
      <c r="D30" s="34"/>
      <c r="E30" s="13" t="s">
        <v>30</v>
      </c>
      <c r="F30" s="31">
        <f>SUM(F31:F35)</f>
        <v>-1392850</v>
      </c>
      <c r="G30" s="35"/>
    </row>
    <row r="31" spans="1:7" ht="61.5" customHeight="1" x14ac:dyDescent="0.25">
      <c r="A31" s="15">
        <v>242</v>
      </c>
      <c r="B31" s="16" t="s">
        <v>48</v>
      </c>
      <c r="C31" s="15">
        <v>200</v>
      </c>
      <c r="D31" s="19" t="s">
        <v>45</v>
      </c>
      <c r="E31" s="25" t="s">
        <v>46</v>
      </c>
      <c r="F31" s="30">
        <v>120000</v>
      </c>
      <c r="G31" s="38" t="s">
        <v>47</v>
      </c>
    </row>
    <row r="32" spans="1:7" ht="61.5" customHeight="1" x14ac:dyDescent="0.25">
      <c r="A32" s="15">
        <v>242</v>
      </c>
      <c r="B32" s="16" t="s">
        <v>48</v>
      </c>
      <c r="C32" s="15">
        <v>300</v>
      </c>
      <c r="D32" s="19" t="s">
        <v>25</v>
      </c>
      <c r="E32" s="25" t="s">
        <v>26</v>
      </c>
      <c r="F32" s="30">
        <v>-120000</v>
      </c>
      <c r="G32" s="40"/>
    </row>
    <row r="33" spans="1:8" ht="61.5" customHeight="1" x14ac:dyDescent="0.25">
      <c r="A33" s="15">
        <v>208</v>
      </c>
      <c r="B33" s="16" t="s">
        <v>59</v>
      </c>
      <c r="C33" s="15">
        <v>100</v>
      </c>
      <c r="D33" s="34" t="s">
        <v>25</v>
      </c>
      <c r="E33" s="25" t="s">
        <v>26</v>
      </c>
      <c r="F33" s="30">
        <v>128400</v>
      </c>
      <c r="G33" s="35" t="s">
        <v>72</v>
      </c>
    </row>
    <row r="34" spans="1:8" ht="61.5" customHeight="1" x14ac:dyDescent="0.25">
      <c r="A34" s="15">
        <v>208</v>
      </c>
      <c r="B34" s="16" t="s">
        <v>59</v>
      </c>
      <c r="C34" s="15">
        <v>100</v>
      </c>
      <c r="D34" s="34" t="s">
        <v>25</v>
      </c>
      <c r="E34" s="25" t="s">
        <v>26</v>
      </c>
      <c r="F34" s="30">
        <v>78750</v>
      </c>
      <c r="G34" s="35" t="s">
        <v>39</v>
      </c>
    </row>
    <row r="35" spans="1:8" ht="80.25" customHeight="1" x14ac:dyDescent="0.25">
      <c r="A35" s="15">
        <v>208</v>
      </c>
      <c r="B35" s="16" t="s">
        <v>59</v>
      </c>
      <c r="C35" s="15">
        <v>100</v>
      </c>
      <c r="D35" s="34" t="s">
        <v>25</v>
      </c>
      <c r="E35" s="35" t="s">
        <v>26</v>
      </c>
      <c r="F35" s="30">
        <v>-1600000</v>
      </c>
      <c r="G35" s="35" t="s">
        <v>24</v>
      </c>
    </row>
    <row r="36" spans="1:8" ht="80.25" customHeight="1" x14ac:dyDescent="0.25">
      <c r="A36" s="15"/>
      <c r="B36" s="16"/>
      <c r="C36" s="15"/>
      <c r="D36" s="34"/>
      <c r="E36" s="13" t="s">
        <v>66</v>
      </c>
      <c r="F36" s="26">
        <f>SUM(F37:F38)</f>
        <v>6600000</v>
      </c>
      <c r="G36" s="35"/>
    </row>
    <row r="37" spans="1:8" ht="80.25" customHeight="1" x14ac:dyDescent="0.25">
      <c r="A37" s="15">
        <v>208</v>
      </c>
      <c r="B37" s="16" t="s">
        <v>11</v>
      </c>
      <c r="C37" s="15">
        <v>200</v>
      </c>
      <c r="D37" s="34" t="s">
        <v>64</v>
      </c>
      <c r="E37" s="35" t="s">
        <v>65</v>
      </c>
      <c r="F37" s="30">
        <v>1600000</v>
      </c>
      <c r="G37" s="35" t="s">
        <v>24</v>
      </c>
    </row>
    <row r="38" spans="1:8" ht="80.25" customHeight="1" x14ac:dyDescent="0.25">
      <c r="A38" s="15">
        <v>208</v>
      </c>
      <c r="B38" s="16" t="s">
        <v>11</v>
      </c>
      <c r="C38" s="15">
        <v>200</v>
      </c>
      <c r="D38" s="34" t="s">
        <v>69</v>
      </c>
      <c r="E38" s="35" t="s">
        <v>70</v>
      </c>
      <c r="F38" s="30">
        <v>5000000</v>
      </c>
      <c r="G38" s="35" t="s">
        <v>73</v>
      </c>
    </row>
    <row r="39" spans="1:8" ht="61.5" customHeight="1" x14ac:dyDescent="0.25">
      <c r="A39" s="15"/>
      <c r="B39" s="16"/>
      <c r="C39" s="15"/>
      <c r="D39" s="34"/>
      <c r="E39" s="13" t="s">
        <v>23</v>
      </c>
      <c r="F39" s="26">
        <f>SUM(F40:F41)</f>
        <v>2521250</v>
      </c>
      <c r="G39" s="35"/>
    </row>
    <row r="40" spans="1:8" ht="75" customHeight="1" x14ac:dyDescent="0.25">
      <c r="A40" s="15">
        <v>208</v>
      </c>
      <c r="B40" s="16" t="s">
        <v>35</v>
      </c>
      <c r="C40" s="15">
        <v>200</v>
      </c>
      <c r="D40" s="34" t="s">
        <v>33</v>
      </c>
      <c r="E40" s="35" t="s">
        <v>34</v>
      </c>
      <c r="F40" s="32">
        <v>2600000</v>
      </c>
      <c r="G40" s="35" t="s">
        <v>73</v>
      </c>
    </row>
    <row r="41" spans="1:8" ht="75" customHeight="1" x14ac:dyDescent="0.25">
      <c r="A41" s="15">
        <v>244</v>
      </c>
      <c r="B41" s="16" t="s">
        <v>20</v>
      </c>
      <c r="C41" s="15">
        <v>200</v>
      </c>
      <c r="D41" s="34" t="s">
        <v>22</v>
      </c>
      <c r="E41" s="35" t="s">
        <v>34</v>
      </c>
      <c r="F41" s="32">
        <v>-78750</v>
      </c>
      <c r="G41" s="35" t="s">
        <v>39</v>
      </c>
    </row>
    <row r="42" spans="1:8" ht="54" customHeight="1" x14ac:dyDescent="0.25">
      <c r="A42" s="15"/>
      <c r="B42" s="15"/>
      <c r="C42" s="17"/>
      <c r="D42" s="20"/>
      <c r="E42" s="22" t="s">
        <v>9</v>
      </c>
      <c r="F42" s="23">
        <f>SUM(F8+F17+F19+F25+F27+F30+F36+F39)</f>
        <v>44557773</v>
      </c>
      <c r="G42" s="14"/>
    </row>
    <row r="43" spans="1:8" ht="45.75" customHeight="1" x14ac:dyDescent="0.35">
      <c r="A43" s="33"/>
      <c r="B43" s="11"/>
      <c r="F43" s="3"/>
      <c r="H43" s="5"/>
    </row>
    <row r="44" spans="1:8" ht="39.75" customHeight="1" x14ac:dyDescent="0.25">
      <c r="A44" s="33"/>
      <c r="B44" s="11"/>
      <c r="G44" s="6"/>
    </row>
    <row r="45" spans="1:8" ht="109.5" customHeight="1" x14ac:dyDescent="0.25"/>
    <row r="46" spans="1:8" ht="30.75" customHeight="1" x14ac:dyDescent="0.25"/>
    <row r="47" spans="1:8" ht="166.5" customHeight="1" x14ac:dyDescent="0.25"/>
    <row r="48" spans="1:8" ht="166.5" customHeight="1" x14ac:dyDescent="0.25"/>
    <row r="49" ht="166.5" customHeight="1" x14ac:dyDescent="0.25"/>
    <row r="50" ht="166.5" customHeight="1" x14ac:dyDescent="0.25"/>
    <row r="51" ht="21.75" customHeight="1" x14ac:dyDescent="0.25"/>
    <row r="52" ht="67.5" customHeight="1" x14ac:dyDescent="0.25"/>
    <row r="53" ht="67.5" customHeight="1" x14ac:dyDescent="0.25"/>
    <row r="54" ht="67.5" customHeight="1" x14ac:dyDescent="0.25"/>
    <row r="55" ht="177" customHeight="1" x14ac:dyDescent="0.25"/>
  </sheetData>
  <mergeCells count="21">
    <mergeCell ref="G15:G16"/>
    <mergeCell ref="G28:G29"/>
    <mergeCell ref="D11:D12"/>
    <mergeCell ref="E11:E12"/>
    <mergeCell ref="D13:D14"/>
    <mergeCell ref="E13:E14"/>
    <mergeCell ref="G11:G14"/>
    <mergeCell ref="D23:D24"/>
    <mergeCell ref="E23:E24"/>
    <mergeCell ref="G23:G24"/>
    <mergeCell ref="G31:G32"/>
    <mergeCell ref="A6:G6"/>
    <mergeCell ref="D9:D10"/>
    <mergeCell ref="E9:E10"/>
    <mergeCell ref="G9:G10"/>
    <mergeCell ref="G20:G22"/>
    <mergeCell ref="A1:G1"/>
    <mergeCell ref="A2:G2"/>
    <mergeCell ref="A3:G3"/>
    <mergeCell ref="F4:G4"/>
    <mergeCell ref="F5:G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2023-08-03T07:35:13Z</cp:lastPrinted>
  <dcterms:created xsi:type="dcterms:W3CDTF">2015-12-14T07:24:37Z</dcterms:created>
  <dcterms:modified xsi:type="dcterms:W3CDTF">2023-08-03T07:36:00Z</dcterms:modified>
</cp:coreProperties>
</file>