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30" windowWidth="19320" windowHeight="934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37" i="1" l="1"/>
  <c r="F8" i="1"/>
  <c r="F39" i="1"/>
  <c r="F13" i="1"/>
  <c r="F19" i="1" l="1"/>
  <c r="F27" i="1"/>
  <c r="F17" i="1" l="1"/>
  <c r="F33" i="1" l="1"/>
  <c r="F31" i="1" l="1"/>
  <c r="F24" i="1"/>
  <c r="F21" i="1"/>
  <c r="F29" i="1" l="1"/>
</calcChain>
</file>

<file path=xl/sharedStrings.xml><?xml version="1.0" encoding="utf-8"?>
<sst xmlns="http://schemas.openxmlformats.org/spreadsheetml/2006/main" count="92" uniqueCount="68">
  <si>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</si>
  <si>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</si>
  <si>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</si>
  <si>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</si>
  <si>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</si>
  <si>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</si>
  <si>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ВЦП "Обеспечение функционирования и развития муниципальной системы образования городского округа город Переславль-Залесский"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</si>
  <si>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</si>
  <si>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</si>
  <si>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</si>
  <si>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</si>
  <si>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0702</t>
  </si>
  <si>
    <t>0605</t>
  </si>
  <si>
    <t xml:space="preserve">ГЦП "Охрана окружающей среды в  г. Переславле-Залесском" </t>
  </si>
  <si>
    <t>Уточнение бюджетных ассигнований  на основании заявки  Управления образования Администрации города Переславля-Залесского</t>
  </si>
  <si>
    <t>Уточнение бюджетных ассигнований  на основании заявки  Администрации города Переславля-Залесского</t>
  </si>
  <si>
    <t>0703</t>
  </si>
  <si>
    <t>05.3.02.84200</t>
  </si>
  <si>
    <t>Мероприятия в сфере физической культуры и спорта</t>
  </si>
  <si>
    <t xml:space="preserve">ГЦП " Развитие физической культуры и спорта на территории городского округа город Переславль-Залесский" </t>
  </si>
  <si>
    <t>05.3.03.84200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</si>
  <si>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</t>
  </si>
  <si>
    <t>0502</t>
  </si>
  <si>
    <t>0503</t>
  </si>
  <si>
    <t xml:space="preserve">ГЦП "Благоустройство территории городского округа город Переславль-Залесский" </t>
  </si>
  <si>
    <t>06.1.01.84900</t>
  </si>
  <si>
    <t>Мероприятия по модернизации и реформированию жилищно-коммунального хозяйства</t>
  </si>
  <si>
    <t>01.1.04.85600</t>
  </si>
  <si>
    <t>Мероприятия в сфере образования</t>
  </si>
  <si>
    <t>Уточнение бюджетных ассигнований  на основании Постановления Правительства ЯО от 23.01.2023 №37-п</t>
  </si>
  <si>
    <t>10.1.G1.52420</t>
  </si>
  <si>
    <t>Субсидия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</si>
  <si>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10.2.01.77260</t>
  </si>
  <si>
    <t>Дотации на реализацию приоритетных проектов</t>
  </si>
  <si>
    <t>Уточнение бюджетных ассигнований  на основании уведомления департамента региональной политики и взаимодействия с ОМСУ от 16.01.2023 № 964/19</t>
  </si>
  <si>
    <t>Непрограммные расходы</t>
  </si>
  <si>
    <t>0113</t>
  </si>
  <si>
    <t>60.0.00.76950</t>
  </si>
  <si>
    <t>Уточнение бюджетных ассигнований  на основании уведомления департамента государственной службы занятости населения ЯО от 10.01.2023 №934/30</t>
  </si>
  <si>
    <t>Субсидия на обеспечение трудоустройства несовершеннолетних граждан на временные рабочие места</t>
  </si>
  <si>
    <t>03.1.01.83800</t>
  </si>
  <si>
    <t>Мероприятия по переселению граждан из жилищного фонда, признанного непригодным для проживания</t>
  </si>
  <si>
    <t>03.5.F3.67484</t>
  </si>
  <si>
    <t>Субсидия на 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</si>
  <si>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ГЦП "Жилище" Подпрограмма "Улучшение условий проживания отдельных категорий граждан, нуждающихся в специальной социальной защите"</t>
  </si>
  <si>
    <t>Уточнение бюджетных ассигнований  на основании заявки Администрации города Переславля-Залесского</t>
  </si>
  <si>
    <t>Уточнение бюджетных ассигнований  на основании заявки Управления муниципальной собственности Администрации города Переславля-Залесского</t>
  </si>
  <si>
    <t>60.0.00.80060</t>
  </si>
  <si>
    <t>Обеспечение приватизации и проведение предпродажной подготовки объектов приватизации</t>
  </si>
  <si>
    <t>60.0.00.80120</t>
  </si>
  <si>
    <t>Выполнение других обязательств государства</t>
  </si>
  <si>
    <t>1003</t>
  </si>
  <si>
    <t>Уточнение бюджетных ассигнований  на основании уведомления департамента труда и социальной поддержки населени ЯО</t>
  </si>
  <si>
    <t>02.1.03.70890</t>
  </si>
  <si>
    <t>Субвенция на оказание социальной помощи отдельным категориям граждан</t>
  </si>
  <si>
    <t xml:space="preserve">ГЦП "Социальная поддержка населения городского округа город Переславль-Залесский" </t>
  </si>
  <si>
    <t>от 31.01.2023 г.№ 4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</si>
  <si>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31 января 2023 года</t>
    </r>
  </si>
  <si>
    <t>09.1.02.84600</t>
  </si>
  <si>
    <t>0701</t>
  </si>
  <si>
    <t>Мероприятия по энергоэффективности</t>
  </si>
  <si>
    <t>ГЦП" Энергосбережение на территории городского округа город Переславль-Залесский"</t>
  </si>
  <si>
    <t>04.1.04.84300</t>
  </si>
  <si>
    <t>Мероприятия по борьбе с преступностью</t>
  </si>
  <si>
    <t>ГЦП "Борьба с преступностью на территории городского округа город Переславль-Залесский"</t>
  </si>
  <si>
    <t>01.1.01.82100</t>
  </si>
  <si>
    <t>Детские дошкольные учреждения. Обеспечение деятельности подведомственных учреждений</t>
  </si>
  <si>
    <t>2023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</si>
</sst>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2" fillId="0" borderId="4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zoomScaleNormal="100" workbookViewId="0">
      <selection activeCell="I9" sqref="I9:J9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8" customWidth="1"/>
    <col min="5" max="5" width="41.85546875" style="1" customWidth="1"/>
    <col min="6" max="6" width="21" style="5" bestFit="1" customWidth="1"/>
    <col min="7" max="7" width="32.28515625" style="4" customWidth="1"/>
    <col min="8" max="8" width="11.42578125" style="1" bestFit="1" customWidth="1"/>
    <col min="9" max="16384" width="9.140625" style="1"/>
  </cols>
  <sheetData>
    <row r="1" spans="1:7" x14ac:dyDescent="0.25">
      <c r="A1" s="41" t="s">
        <v>9</v>
      </c>
      <c r="B1" s="41"/>
      <c r="C1" s="41"/>
      <c r="D1" s="41"/>
      <c r="E1" s="41"/>
      <c r="F1" s="41"/>
      <c r="G1" s="41"/>
    </row>
    <row r="2" spans="1:7" x14ac:dyDescent="0.25">
      <c r="A2" s="41" t="s">
        <v>8</v>
      </c>
      <c r="B2" s="41"/>
      <c r="C2" s="41"/>
      <c r="D2" s="41"/>
      <c r="E2" s="41"/>
      <c r="F2" s="41"/>
      <c r="G2" s="41"/>
    </row>
    <row r="3" spans="1:7" x14ac:dyDescent="0.25">
      <c r="A3" s="41" t="s">
        <v>7</v>
      </c>
      <c r="B3" s="41"/>
      <c r="C3" s="41"/>
      <c r="D3" s="41"/>
      <c r="E3" s="41"/>
      <c r="F3" s="41"/>
      <c r="G3" s="41"/>
    </row>
    <row r="4" spans="1:7" x14ac:dyDescent="0.25">
      <c r="A4" s="7"/>
      <c r="B4" s="7"/>
      <c r="C4" s="7"/>
      <c r="D4" s="25"/>
      <c r="E4" s="30"/>
      <c r="F4" s="41" t="s">
        <v>56</v>
      </c>
      <c r="G4" s="41"/>
    </row>
    <row r="5" spans="1:7" x14ac:dyDescent="0.25">
      <c r="A5" s="6"/>
      <c r="B5" s="6"/>
      <c r="C5" s="6"/>
      <c r="D5" s="25"/>
      <c r="E5" s="30"/>
      <c r="F5" s="41"/>
      <c r="G5" s="41"/>
    </row>
    <row r="6" spans="1:7" ht="60.75" customHeight="1" x14ac:dyDescent="0.25">
      <c r="A6" s="40" t="s">
        <v>57</v>
      </c>
      <c r="B6" s="40"/>
      <c r="C6" s="40"/>
      <c r="D6" s="40"/>
      <c r="E6" s="40"/>
      <c r="F6" s="40"/>
      <c r="G6" s="40"/>
    </row>
    <row r="7" spans="1:7" ht="40.5" customHeight="1" x14ac:dyDescent="0.25">
      <c r="A7" s="9" t="s">
        <v>2</v>
      </c>
      <c r="B7" s="9" t="s">
        <v>5</v>
      </c>
      <c r="C7" s="9" t="s">
        <v>3</v>
      </c>
      <c r="D7" s="26" t="s">
        <v>0</v>
      </c>
      <c r="E7" s="10" t="s">
        <v>4</v>
      </c>
      <c r="F7" s="11" t="s">
        <v>67</v>
      </c>
      <c r="G7" s="12" t="s">
        <v>1</v>
      </c>
    </row>
    <row r="8" spans="1:7" ht="68.25" customHeight="1" x14ac:dyDescent="0.25">
      <c r="A8" s="9"/>
      <c r="B8" s="15"/>
      <c r="C8" s="9"/>
      <c r="D8" s="26"/>
      <c r="E8" s="23" t="s">
        <v>6</v>
      </c>
      <c r="F8" s="24">
        <f>SUM(F9:F12)</f>
        <v>2703974.12</v>
      </c>
      <c r="G8" s="16"/>
    </row>
    <row r="9" spans="1:7" ht="68.25" customHeight="1" x14ac:dyDescent="0.25">
      <c r="A9" s="9">
        <v>203</v>
      </c>
      <c r="B9" s="15" t="s">
        <v>11</v>
      </c>
      <c r="C9" s="9">
        <v>600</v>
      </c>
      <c r="D9" s="26" t="s">
        <v>27</v>
      </c>
      <c r="E9" s="16" t="s">
        <v>28</v>
      </c>
      <c r="F9" s="33">
        <v>2880000</v>
      </c>
      <c r="G9" s="16" t="s">
        <v>29</v>
      </c>
    </row>
    <row r="10" spans="1:7" ht="68.25" customHeight="1" x14ac:dyDescent="0.25">
      <c r="A10" s="20">
        <v>203</v>
      </c>
      <c r="B10" s="21" t="s">
        <v>59</v>
      </c>
      <c r="C10" s="20">
        <v>600</v>
      </c>
      <c r="D10" s="37" t="s">
        <v>65</v>
      </c>
      <c r="E10" s="36" t="s">
        <v>66</v>
      </c>
      <c r="F10" s="35">
        <v>92477.07</v>
      </c>
      <c r="G10" s="38" t="s">
        <v>14</v>
      </c>
    </row>
    <row r="11" spans="1:7" ht="68.25" customHeight="1" x14ac:dyDescent="0.25">
      <c r="A11" s="20">
        <v>203</v>
      </c>
      <c r="B11" s="21" t="s">
        <v>59</v>
      </c>
      <c r="C11" s="20">
        <v>600</v>
      </c>
      <c r="D11" s="37" t="s">
        <v>27</v>
      </c>
      <c r="E11" s="36" t="s">
        <v>28</v>
      </c>
      <c r="F11" s="35">
        <v>-92477.07</v>
      </c>
      <c r="G11" s="39"/>
    </row>
    <row r="12" spans="1:7" ht="79.5" customHeight="1" x14ac:dyDescent="0.25">
      <c r="A12" s="20">
        <v>203</v>
      </c>
      <c r="B12" s="21" t="s">
        <v>59</v>
      </c>
      <c r="C12" s="20">
        <v>600</v>
      </c>
      <c r="D12" s="37" t="s">
        <v>65</v>
      </c>
      <c r="E12" s="36" t="s">
        <v>66</v>
      </c>
      <c r="F12" s="35">
        <v>-176025.88</v>
      </c>
      <c r="G12" s="36" t="s">
        <v>14</v>
      </c>
    </row>
    <row r="13" spans="1:7" ht="81" customHeight="1" x14ac:dyDescent="0.25">
      <c r="A13" s="20"/>
      <c r="B13" s="21"/>
      <c r="C13" s="20"/>
      <c r="D13" s="37"/>
      <c r="E13" s="18" t="s">
        <v>55</v>
      </c>
      <c r="F13" s="34">
        <f>SUM(F14:F16)</f>
        <v>-26168.47</v>
      </c>
      <c r="G13" s="36"/>
    </row>
    <row r="14" spans="1:7" ht="81" customHeight="1" x14ac:dyDescent="0.25">
      <c r="A14" s="20">
        <v>206</v>
      </c>
      <c r="B14" s="21" t="s">
        <v>51</v>
      </c>
      <c r="C14" s="20">
        <v>300</v>
      </c>
      <c r="D14" s="42" t="s">
        <v>53</v>
      </c>
      <c r="E14" s="38" t="s">
        <v>54</v>
      </c>
      <c r="F14" s="35">
        <v>-9248</v>
      </c>
      <c r="G14" s="38" t="s">
        <v>52</v>
      </c>
    </row>
    <row r="15" spans="1:7" ht="81" customHeight="1" x14ac:dyDescent="0.25">
      <c r="A15" s="20">
        <v>206</v>
      </c>
      <c r="B15" s="21" t="s">
        <v>51</v>
      </c>
      <c r="C15" s="20">
        <v>200</v>
      </c>
      <c r="D15" s="43"/>
      <c r="E15" s="39"/>
      <c r="F15" s="35">
        <v>9248</v>
      </c>
      <c r="G15" s="39"/>
    </row>
    <row r="16" spans="1:7" ht="68.25" customHeight="1" x14ac:dyDescent="0.25">
      <c r="A16" s="20">
        <v>208</v>
      </c>
      <c r="B16" s="21" t="s">
        <v>22</v>
      </c>
      <c r="C16" s="20">
        <v>800</v>
      </c>
      <c r="D16" s="37" t="s">
        <v>40</v>
      </c>
      <c r="E16" s="36" t="s">
        <v>41</v>
      </c>
      <c r="F16" s="35">
        <v>-26168.47</v>
      </c>
      <c r="G16" s="36" t="s">
        <v>45</v>
      </c>
    </row>
    <row r="17" spans="1:7" ht="89.25" customHeight="1" x14ac:dyDescent="0.25">
      <c r="A17" s="20"/>
      <c r="B17" s="21"/>
      <c r="C17" s="20"/>
      <c r="D17" s="37"/>
      <c r="E17" s="18" t="s">
        <v>44</v>
      </c>
      <c r="F17" s="34">
        <f>SUM(F18)</f>
        <v>26168.47</v>
      </c>
      <c r="G17" s="36"/>
    </row>
    <row r="18" spans="1:7" ht="108.75" customHeight="1" x14ac:dyDescent="0.25">
      <c r="A18" s="20">
        <v>208</v>
      </c>
      <c r="B18" s="21" t="s">
        <v>22</v>
      </c>
      <c r="C18" s="20">
        <v>800</v>
      </c>
      <c r="D18" s="37" t="s">
        <v>42</v>
      </c>
      <c r="E18" s="36" t="s">
        <v>43</v>
      </c>
      <c r="F18" s="35">
        <v>26168.47</v>
      </c>
      <c r="G18" s="36" t="s">
        <v>15</v>
      </c>
    </row>
    <row r="19" spans="1:7" ht="108.75" customHeight="1" x14ac:dyDescent="0.25">
      <c r="A19" s="20"/>
      <c r="B19" s="21"/>
      <c r="C19" s="20"/>
      <c r="D19" s="37"/>
      <c r="E19" s="18" t="s">
        <v>64</v>
      </c>
      <c r="F19" s="34">
        <f>SUM(F20)</f>
        <v>170670.54</v>
      </c>
      <c r="G19" s="36"/>
    </row>
    <row r="20" spans="1:7" ht="108.75" customHeight="1" x14ac:dyDescent="0.25">
      <c r="A20" s="20">
        <v>203</v>
      </c>
      <c r="B20" s="21" t="s">
        <v>59</v>
      </c>
      <c r="C20" s="20">
        <v>600</v>
      </c>
      <c r="D20" s="37" t="s">
        <v>62</v>
      </c>
      <c r="E20" s="36" t="s">
        <v>63</v>
      </c>
      <c r="F20" s="35">
        <v>170670.54</v>
      </c>
      <c r="G20" s="36" t="s">
        <v>14</v>
      </c>
    </row>
    <row r="21" spans="1:7" ht="75" customHeight="1" x14ac:dyDescent="0.25">
      <c r="A21" s="20"/>
      <c r="B21" s="21"/>
      <c r="C21" s="20"/>
      <c r="D21" s="32"/>
      <c r="E21" s="18" t="s">
        <v>19</v>
      </c>
      <c r="F21" s="17">
        <f>SUM(F22:F23)</f>
        <v>0</v>
      </c>
      <c r="G21" s="36"/>
    </row>
    <row r="22" spans="1:7" ht="75" customHeight="1" x14ac:dyDescent="0.25">
      <c r="A22" s="20">
        <v>203</v>
      </c>
      <c r="B22" s="21" t="s">
        <v>16</v>
      </c>
      <c r="C22" s="20">
        <v>600</v>
      </c>
      <c r="D22" s="32" t="s">
        <v>20</v>
      </c>
      <c r="E22" s="36" t="s">
        <v>18</v>
      </c>
      <c r="F22" s="35">
        <v>-68000</v>
      </c>
      <c r="G22" s="38" t="s">
        <v>14</v>
      </c>
    </row>
    <row r="23" spans="1:7" ht="75" customHeight="1" x14ac:dyDescent="0.25">
      <c r="A23" s="20">
        <v>203</v>
      </c>
      <c r="B23" s="21" t="s">
        <v>16</v>
      </c>
      <c r="C23" s="20">
        <v>600</v>
      </c>
      <c r="D23" s="32" t="s">
        <v>17</v>
      </c>
      <c r="E23" s="36" t="s">
        <v>18</v>
      </c>
      <c r="F23" s="35">
        <v>68000</v>
      </c>
      <c r="G23" s="39"/>
    </row>
    <row r="24" spans="1:7" ht="75" customHeight="1" x14ac:dyDescent="0.25">
      <c r="A24" s="20"/>
      <c r="B24" s="21"/>
      <c r="C24" s="20"/>
      <c r="D24" s="32"/>
      <c r="E24" s="18" t="s">
        <v>21</v>
      </c>
      <c r="F24" s="17">
        <f>SUM(F25:F26)</f>
        <v>0</v>
      </c>
      <c r="G24" s="36"/>
    </row>
    <row r="25" spans="1:7" ht="75" customHeight="1" x14ac:dyDescent="0.25">
      <c r="A25" s="20">
        <v>208</v>
      </c>
      <c r="B25" s="21" t="s">
        <v>22</v>
      </c>
      <c r="C25" s="20">
        <v>400</v>
      </c>
      <c r="D25" s="32" t="s">
        <v>25</v>
      </c>
      <c r="E25" s="36" t="s">
        <v>26</v>
      </c>
      <c r="F25" s="35">
        <v>-11691.54</v>
      </c>
      <c r="G25" s="38" t="s">
        <v>15</v>
      </c>
    </row>
    <row r="26" spans="1:7" ht="75" customHeight="1" x14ac:dyDescent="0.25">
      <c r="A26" s="20">
        <v>208</v>
      </c>
      <c r="B26" s="21" t="s">
        <v>22</v>
      </c>
      <c r="C26" s="20">
        <v>200</v>
      </c>
      <c r="D26" s="32" t="s">
        <v>25</v>
      </c>
      <c r="E26" s="36" t="s">
        <v>26</v>
      </c>
      <c r="F26" s="35">
        <v>11691.54</v>
      </c>
      <c r="G26" s="39"/>
    </row>
    <row r="27" spans="1:7" ht="75" customHeight="1" x14ac:dyDescent="0.25">
      <c r="A27" s="20"/>
      <c r="B27" s="21"/>
      <c r="C27" s="20"/>
      <c r="D27" s="32"/>
      <c r="E27" s="18" t="s">
        <v>61</v>
      </c>
      <c r="F27" s="17">
        <f>SUM(F28)</f>
        <v>5355.34</v>
      </c>
      <c r="G27" s="36"/>
    </row>
    <row r="28" spans="1:7" ht="75" customHeight="1" x14ac:dyDescent="0.25">
      <c r="A28" s="20">
        <v>203</v>
      </c>
      <c r="B28" s="21" t="s">
        <v>59</v>
      </c>
      <c r="C28" s="20">
        <v>600</v>
      </c>
      <c r="D28" s="32" t="s">
        <v>58</v>
      </c>
      <c r="E28" s="36" t="s">
        <v>60</v>
      </c>
      <c r="F28" s="35">
        <v>5355.34</v>
      </c>
      <c r="G28" s="36" t="s">
        <v>14</v>
      </c>
    </row>
    <row r="29" spans="1:7" ht="101.25" customHeight="1" x14ac:dyDescent="0.25">
      <c r="A29" s="20"/>
      <c r="B29" s="21"/>
      <c r="C29" s="20"/>
      <c r="D29" s="37"/>
      <c r="E29" s="18" t="s">
        <v>13</v>
      </c>
      <c r="F29" s="17">
        <f>SUM(F30:F30)</f>
        <v>3165175</v>
      </c>
      <c r="G29" s="36"/>
    </row>
    <row r="30" spans="1:7" ht="101.25" customHeight="1" x14ac:dyDescent="0.25">
      <c r="A30" s="9">
        <v>208</v>
      </c>
      <c r="B30" s="15" t="s">
        <v>12</v>
      </c>
      <c r="C30" s="9">
        <v>200</v>
      </c>
      <c r="D30" s="26" t="s">
        <v>30</v>
      </c>
      <c r="E30" s="16" t="s">
        <v>31</v>
      </c>
      <c r="F30" s="33">
        <v>3165175</v>
      </c>
      <c r="G30" s="16" t="s">
        <v>29</v>
      </c>
    </row>
    <row r="31" spans="1:7" ht="101.25" customHeight="1" x14ac:dyDescent="0.25">
      <c r="A31" s="20"/>
      <c r="B31" s="21"/>
      <c r="C31" s="20"/>
      <c r="D31" s="37"/>
      <c r="E31" s="18" t="s">
        <v>24</v>
      </c>
      <c r="F31" s="17">
        <f>SUM(F32)</f>
        <v>17045531</v>
      </c>
      <c r="G31" s="36"/>
    </row>
    <row r="32" spans="1:7" ht="101.25" customHeight="1" x14ac:dyDescent="0.25">
      <c r="A32" s="20">
        <v>208</v>
      </c>
      <c r="B32" s="21" t="s">
        <v>23</v>
      </c>
      <c r="C32" s="20">
        <v>200</v>
      </c>
      <c r="D32" s="37" t="s">
        <v>32</v>
      </c>
      <c r="E32" s="36" t="s">
        <v>33</v>
      </c>
      <c r="F32" s="35">
        <v>17045531</v>
      </c>
      <c r="G32" s="36" t="s">
        <v>34</v>
      </c>
    </row>
    <row r="33" spans="1:7" ht="60" customHeight="1" x14ac:dyDescent="0.25">
      <c r="A33" s="20"/>
      <c r="B33" s="21"/>
      <c r="C33" s="20"/>
      <c r="D33" s="37"/>
      <c r="E33" s="18" t="s">
        <v>35</v>
      </c>
      <c r="F33" s="17">
        <f>SUM(F34)</f>
        <v>482154</v>
      </c>
      <c r="G33" s="36"/>
    </row>
    <row r="34" spans="1:7" ht="101.25" customHeight="1" x14ac:dyDescent="0.25">
      <c r="A34" s="20">
        <v>244</v>
      </c>
      <c r="B34" s="21" t="s">
        <v>36</v>
      </c>
      <c r="C34" s="20">
        <v>300</v>
      </c>
      <c r="D34" s="37" t="s">
        <v>37</v>
      </c>
      <c r="E34" s="36" t="s">
        <v>39</v>
      </c>
      <c r="F34" s="35">
        <v>482154</v>
      </c>
      <c r="G34" s="36" t="s">
        <v>38</v>
      </c>
    </row>
    <row r="35" spans="1:7" ht="55.5" customHeight="1" x14ac:dyDescent="0.25">
      <c r="A35" s="20">
        <v>207</v>
      </c>
      <c r="B35" s="21" t="s">
        <v>36</v>
      </c>
      <c r="C35" s="20">
        <v>200</v>
      </c>
      <c r="D35" s="37" t="s">
        <v>47</v>
      </c>
      <c r="E35" s="36" t="s">
        <v>48</v>
      </c>
      <c r="F35" s="35">
        <v>-18500</v>
      </c>
      <c r="G35" s="38" t="s">
        <v>46</v>
      </c>
    </row>
    <row r="36" spans="1:7" ht="56.25" customHeight="1" x14ac:dyDescent="0.25">
      <c r="A36" s="20">
        <v>207</v>
      </c>
      <c r="B36" s="21" t="s">
        <v>36</v>
      </c>
      <c r="C36" s="20">
        <v>800</v>
      </c>
      <c r="D36" s="37" t="s">
        <v>49</v>
      </c>
      <c r="E36" s="36" t="s">
        <v>50</v>
      </c>
      <c r="F36" s="35">
        <v>18500</v>
      </c>
      <c r="G36" s="39"/>
    </row>
    <row r="37" spans="1:7" ht="54" customHeight="1" x14ac:dyDescent="0.25">
      <c r="A37" s="20"/>
      <c r="B37" s="20"/>
      <c r="C37" s="22"/>
      <c r="D37" s="27"/>
      <c r="E37" s="29" t="s">
        <v>10</v>
      </c>
      <c r="F37" s="31">
        <f>SUM(F8+F13+F17+F19+F21+F24+F27+F29+F31+F33)</f>
        <v>23572860</v>
      </c>
      <c r="G37" s="19"/>
    </row>
    <row r="38" spans="1:7" ht="45.75" customHeight="1" x14ac:dyDescent="0.35">
      <c r="A38" s="13"/>
      <c r="B38" s="14"/>
      <c r="F38" s="3"/>
    </row>
    <row r="39" spans="1:7" ht="39.75" customHeight="1" x14ac:dyDescent="0.25">
      <c r="A39" s="13"/>
      <c r="B39" s="14"/>
      <c r="F39" s="5">
        <f>SUM(F9+F30+F32+F34)</f>
        <v>23572860</v>
      </c>
      <c r="G39" s="8"/>
    </row>
    <row r="40" spans="1:7" ht="109.5" customHeight="1" x14ac:dyDescent="0.25"/>
    <row r="41" spans="1:7" ht="30.75" customHeight="1" x14ac:dyDescent="0.25"/>
    <row r="42" spans="1:7" ht="166.5" customHeight="1" x14ac:dyDescent="0.25"/>
    <row r="43" spans="1:7" ht="166.5" customHeight="1" x14ac:dyDescent="0.25"/>
    <row r="44" spans="1:7" ht="166.5" customHeight="1" x14ac:dyDescent="0.25"/>
    <row r="45" spans="1:7" ht="166.5" customHeight="1" x14ac:dyDescent="0.25"/>
    <row r="46" spans="1:7" ht="21.75" customHeight="1" x14ac:dyDescent="0.25"/>
    <row r="47" spans="1:7" ht="67.5" customHeight="1" x14ac:dyDescent="0.25"/>
    <row r="48" spans="1:7" ht="67.5" customHeight="1" x14ac:dyDescent="0.25"/>
    <row r="49" ht="67.5" customHeight="1" x14ac:dyDescent="0.25"/>
    <row r="50" ht="177" customHeight="1" x14ac:dyDescent="0.25"/>
  </sheetData>
  <mergeCells count="13">
    <mergeCell ref="G35:G36"/>
    <mergeCell ref="A6:G6"/>
    <mergeCell ref="G22:G23"/>
    <mergeCell ref="G25:G26"/>
    <mergeCell ref="A1:G1"/>
    <mergeCell ref="A2:G2"/>
    <mergeCell ref="A3:G3"/>
    <mergeCell ref="F4:G4"/>
    <mergeCell ref="F5:G5"/>
    <mergeCell ref="D14:D15"/>
    <mergeCell ref="E14:E15"/>
    <mergeCell ref="G14:G15"/>
    <mergeCell ref="G10:G11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2023-04-17T11:16:22Z</cp:lastPrinted>
  <dcterms:created xsi:type="dcterms:W3CDTF">2015-12-14T07:24:37Z</dcterms:created>
  <dcterms:modified xsi:type="dcterms:W3CDTF">2023-04-17T11:25:23Z</dcterms:modified>
</cp:coreProperties>
</file>