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30" windowWidth="19320" windowHeight="90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14" i="1" l="1"/>
  <c r="F62" i="1"/>
  <c r="F36" i="1"/>
  <c r="F47" i="1"/>
  <c r="F52" i="1"/>
  <c r="F33" i="1"/>
  <c r="F30" i="1"/>
  <c r="F28" i="1"/>
  <c r="F25" i="1"/>
  <c r="F21" i="1" l="1"/>
  <c r="F23" i="1" l="1"/>
  <c r="F17" i="1"/>
  <c r="F8" i="1" l="1"/>
</calcChain>
</file>

<file path=xl/sharedStrings.xml><?xml version="1.0" encoding="utf-8"?>
<sst xmlns="http://schemas.openxmlformats.org/spreadsheetml/2006/main" count="169" uniqueCount="95">
  <si>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</si>
  <si>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</si>
  <si>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</si>
  <si>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</si>
  <si>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</si>
  <si>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</si>
  <si>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</si>
  <si>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</si>
  <si>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</si>
  <si>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</si>
  <si>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</si>
  <si>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</si>
  <si>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</si>
  <si>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</si>
  <si>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</si>
  <si>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</si>
  <si>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</si>
  <si>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</si>
  <si>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</si>
  <si>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</si>
  <si>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</si>
  <si>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12.2.01.86120</t>
  </si>
  <si>
    <t>0104</t>
  </si>
  <si>
    <t>Центральный аппарат</t>
  </si>
  <si>
    <t>12.2.01.86160</t>
  </si>
  <si>
    <t>Содержание немуниципальных служащих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</si>
  <si>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30 сентября 2023 года</t>
    </r>
  </si>
  <si>
    <t>12.2.01.86110</t>
  </si>
  <si>
    <t>0102</t>
  </si>
  <si>
    <t>Глава муниципального образования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</si>
  <si>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</si>
  <si>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</si>
  <si>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0505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</si>
  <si>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</si>
  <si>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60.0.00.80070</t>
  </si>
  <si>
    <t xml:space="preserve">Обслуживание деятельности подведомственных учреждений </t>
  </si>
  <si>
    <t>04.1.04.84300</t>
  </si>
  <si>
    <t>Мероприятия по борьбе с преступностью</t>
  </si>
  <si>
    <t>ГЦП "Борьба с преступностью на территории городского округа город Переславль-Залесский Ярославской области"</t>
  </si>
  <si>
    <t>0702</t>
  </si>
  <si>
    <t>09.1.02.84600</t>
  </si>
  <si>
    <t>Мероприятия по энергоэффективности</t>
  </si>
  <si>
    <t>ГЦП" Энергосбережение на территории городского округа город Переславль-Залесский Ярославской области"</t>
  </si>
  <si>
    <t>60.0.00.80120</t>
  </si>
  <si>
    <t>Выполнение других обязательств государства</t>
  </si>
  <si>
    <t>Уточнение бюджетных ассигнований в связи с перераспределением между ГРБС</t>
  </si>
  <si>
    <t>12.2.01.86100</t>
  </si>
  <si>
    <t>Мероприятия по обеспечению функционирования и развития муниципальной службы</t>
  </si>
  <si>
    <t>Уточнение бюджетных ассигнований на основании заявки  Администрации города Переславля-Залесского</t>
  </si>
  <si>
    <t>13.1.01.70410</t>
  </si>
  <si>
    <t>Благоустройство дворовых территорий и обустройство территорий для выгула животных</t>
  </si>
  <si>
    <t>08.1.06.81810</t>
  </si>
  <si>
    <t>Реализация мероприятий по борьбе с борщевиком Сосновского (за счет средств местного бюджета)</t>
  </si>
  <si>
    <t>МП "Развитие сельского хозяйства городского округа город Переславль-Залесский Ярославской области"</t>
  </si>
  <si>
    <t>Уточнение бюджетных ассигнований в связи с перераспределением по расходным статьям</t>
  </si>
  <si>
    <t>02.1.01.83300</t>
  </si>
  <si>
    <t>1001</t>
  </si>
  <si>
    <t>Доплата к пенсии муниципальных служащих</t>
  </si>
  <si>
    <t>ГЦП "Социальная поддержка населения городского округа город Переславль-Залесский Ярославской области"</t>
  </si>
  <si>
    <t>Уточнение бюджетных ассигнований в связи с перераспределением по расходным статьям между ГРБС</t>
  </si>
  <si>
    <t xml:space="preserve">Уточнение бюджетных ассигнований в связи с перераспределением по расходным статьям </t>
  </si>
  <si>
    <t>Уточнение бюджетных ассигнований на основании постановления Правительства ЯО от 14.09.2023 № 926-п</t>
  </si>
  <si>
    <t>Уточнение бюджетных ассигнований на основании постановления Правительства ЯО от 05.09.2023 № 886-п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</si>
  <si>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</si>
  <si>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</si>
  <si>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1006</t>
  </si>
  <si>
    <t>Мероприятия по обеспечению деятельности учреждений социальной защиты населения</t>
  </si>
  <si>
    <t>60.0.00.80020</t>
  </si>
  <si>
    <t>Уточнение бюджетных ассигнований на основании заявки Управления социальной защиты населения и труда Администрации города Переславля-Залесского</t>
  </si>
  <si>
    <t>0804</t>
  </si>
  <si>
    <t>Уточнение бюджетных ассигнований на основании заявки  Управления культуры,туризма,молодежи и спорта Администрации города Переславля-Залесского</t>
  </si>
  <si>
    <t>1004</t>
  </si>
  <si>
    <t>1003</t>
  </si>
  <si>
    <t>02.1.03.85500</t>
  </si>
  <si>
    <t>Мероприятия по социальной поддержке населения</t>
  </si>
  <si>
    <t>0701</t>
  </si>
  <si>
    <t>01.1.01.82100</t>
  </si>
  <si>
    <t>Детские дошкольные учреждения. Обеспечение деятельности подведомственных учреждений</t>
  </si>
  <si>
    <t>10.1.04.85800</t>
  </si>
  <si>
    <t>0605</t>
  </si>
  <si>
    <t>Мероприятия по охране окружающей среды</t>
  </si>
  <si>
    <t>Уточнение бюджетных ассигнований на основании постановления Правительства ЯО от 26.09.2023 № 962-п</t>
  </si>
  <si>
    <t>ГЦП "Охрана окружающей среды в городском округе город. Переславль-Залесский Ярославской области"</t>
  </si>
  <si>
    <t>01.2.03.82600</t>
  </si>
  <si>
    <t>0707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</si>
  <si>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</si>
  <si>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 xml:space="preserve">ВЦП "Молодежь" </t>
  </si>
  <si>
    <t>02.3.03.S6950</t>
  </si>
  <si>
    <t>Обеспечение трудоустройства несовершеннолетних граждан на временные рабочие места</t>
  </si>
  <si>
    <t>ГЦП "Обеспечение отдыха и оздоровления детей городского округа город Переславль-Залесский Ярославской области в каникулярный период"</t>
  </si>
  <si>
    <t>01.1.04.85350</t>
  </si>
  <si>
    <t>Реализация мероприятий инициативного бюджетирования на территории Ярославской области ( поддержка местных инициатив)</t>
  </si>
  <si>
    <t>01.1.04.85600</t>
  </si>
  <si>
    <t>Мероприятия в сфере образования</t>
  </si>
  <si>
    <t xml:space="preserve">от 30 сентября 2023 г.№ 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</si>
</sst>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1" xfId="8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tabSelected="1" zoomScaleNormal="100" workbookViewId="0">
      <selection activeCell="H9" sqref="H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1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7" x14ac:dyDescent="0.25">
      <c r="A1" s="45" t="s">
        <v>8</v>
      </c>
      <c r="B1" s="45"/>
      <c r="C1" s="45"/>
      <c r="D1" s="45"/>
      <c r="E1" s="45"/>
      <c r="F1" s="45"/>
      <c r="G1" s="45"/>
    </row>
    <row r="2" spans="1:7" x14ac:dyDescent="0.25">
      <c r="A2" s="45" t="s">
        <v>7</v>
      </c>
      <c r="B2" s="45"/>
      <c r="C2" s="45"/>
      <c r="D2" s="45"/>
      <c r="E2" s="45"/>
      <c r="F2" s="45"/>
      <c r="G2" s="45"/>
    </row>
    <row r="3" spans="1:7" x14ac:dyDescent="0.25">
      <c r="A3" s="45" t="s">
        <v>6</v>
      </c>
      <c r="B3" s="45"/>
      <c r="C3" s="45"/>
      <c r="D3" s="45"/>
      <c r="E3" s="45"/>
      <c r="F3" s="45"/>
      <c r="G3" s="45"/>
    </row>
    <row r="4" spans="1:7" x14ac:dyDescent="0.25">
      <c r="A4" s="29"/>
      <c r="B4" s="29"/>
      <c r="C4" s="29"/>
      <c r="D4" s="30"/>
      <c r="E4" s="31"/>
      <c r="F4" s="45" t="s">
        <v>94</v>
      </c>
      <c r="G4" s="45"/>
    </row>
    <row r="5" spans="1:7" x14ac:dyDescent="0.25">
      <c r="A5" s="32"/>
      <c r="B5" s="32"/>
      <c r="C5" s="32"/>
      <c r="D5" s="30"/>
      <c r="E5" s="31"/>
      <c r="F5" s="45"/>
      <c r="G5" s="45"/>
    </row>
    <row r="6" spans="1:7" ht="60.75" customHeight="1" x14ac:dyDescent="0.25">
      <c r="A6" s="40" t="s">
        <v>26</v>
      </c>
      <c r="B6" s="40"/>
      <c r="C6" s="40"/>
      <c r="D6" s="40"/>
      <c r="E6" s="40"/>
      <c r="F6" s="40"/>
      <c r="G6" s="40"/>
    </row>
    <row r="7" spans="1:7" ht="40.5" customHeight="1" x14ac:dyDescent="0.25">
      <c r="A7" s="7" t="s">
        <v>2</v>
      </c>
      <c r="B7" s="7" t="s">
        <v>5</v>
      </c>
      <c r="C7" s="7" t="s">
        <v>3</v>
      </c>
      <c r="D7" s="19" t="s">
        <v>0</v>
      </c>
      <c r="E7" s="8" t="s">
        <v>4</v>
      </c>
      <c r="F7" s="9" t="s">
        <v>10</v>
      </c>
      <c r="G7" s="10" t="s">
        <v>1</v>
      </c>
    </row>
    <row r="8" spans="1:7" ht="75" customHeight="1" x14ac:dyDescent="0.25">
      <c r="A8" s="7"/>
      <c r="B8" s="7"/>
      <c r="C8" s="7"/>
      <c r="D8" s="19"/>
      <c r="E8" s="18" t="s">
        <v>12</v>
      </c>
      <c r="F8" s="27">
        <f>SUM(F9:F11)</f>
        <v>76238</v>
      </c>
      <c r="G8" s="10"/>
    </row>
    <row r="9" spans="1:7" ht="96" customHeight="1" x14ac:dyDescent="0.25">
      <c r="A9" s="7">
        <v>203</v>
      </c>
      <c r="B9" s="12" t="s">
        <v>39</v>
      </c>
      <c r="C9" s="7">
        <v>600</v>
      </c>
      <c r="D9" s="19" t="s">
        <v>63</v>
      </c>
      <c r="E9" s="25" t="s">
        <v>64</v>
      </c>
      <c r="F9" s="46">
        <v>76238</v>
      </c>
      <c r="G9" s="36" t="s">
        <v>19</v>
      </c>
    </row>
    <row r="10" spans="1:7" ht="96" customHeight="1" x14ac:dyDescent="0.25">
      <c r="A10" s="7">
        <v>203</v>
      </c>
      <c r="B10" s="12" t="s">
        <v>39</v>
      </c>
      <c r="C10" s="7">
        <v>600</v>
      </c>
      <c r="D10" s="19" t="s">
        <v>63</v>
      </c>
      <c r="E10" s="25" t="s">
        <v>64</v>
      </c>
      <c r="F10" s="46">
        <v>-60000</v>
      </c>
      <c r="G10" s="47" t="s">
        <v>19</v>
      </c>
    </row>
    <row r="11" spans="1:7" ht="75" customHeight="1" x14ac:dyDescent="0.25">
      <c r="A11" s="7">
        <v>203</v>
      </c>
      <c r="B11" s="12" t="s">
        <v>75</v>
      </c>
      <c r="C11" s="7">
        <v>600</v>
      </c>
      <c r="D11" s="19" t="s">
        <v>76</v>
      </c>
      <c r="E11" s="25" t="s">
        <v>77</v>
      </c>
      <c r="F11" s="46">
        <v>60000</v>
      </c>
      <c r="G11" s="48"/>
    </row>
    <row r="12" spans="1:7" ht="75" customHeight="1" x14ac:dyDescent="0.25">
      <c r="A12" s="7">
        <v>203</v>
      </c>
      <c r="B12" s="12" t="s">
        <v>39</v>
      </c>
      <c r="C12" s="7">
        <v>600</v>
      </c>
      <c r="D12" s="19" t="s">
        <v>90</v>
      </c>
      <c r="E12" s="25" t="s">
        <v>91</v>
      </c>
      <c r="F12" s="46">
        <v>-120000</v>
      </c>
      <c r="G12" s="47" t="s">
        <v>19</v>
      </c>
    </row>
    <row r="13" spans="1:7" ht="75" customHeight="1" x14ac:dyDescent="0.25">
      <c r="A13" s="7">
        <v>203</v>
      </c>
      <c r="B13" s="12" t="s">
        <v>39</v>
      </c>
      <c r="C13" s="7">
        <v>600</v>
      </c>
      <c r="D13" s="19" t="s">
        <v>92</v>
      </c>
      <c r="E13" s="25" t="s">
        <v>93</v>
      </c>
      <c r="F13" s="46">
        <v>120000</v>
      </c>
      <c r="G13" s="48"/>
    </row>
    <row r="14" spans="1:7" ht="49.5" customHeight="1" x14ac:dyDescent="0.25">
      <c r="A14" s="7"/>
      <c r="B14" s="12"/>
      <c r="C14" s="7"/>
      <c r="D14" s="19"/>
      <c r="E14" s="18" t="s">
        <v>86</v>
      </c>
      <c r="F14" s="27">
        <f>SUM(F15:F16)</f>
        <v>72518.649999999994</v>
      </c>
      <c r="G14" s="35"/>
    </row>
    <row r="15" spans="1:7" ht="96" customHeight="1" x14ac:dyDescent="0.25">
      <c r="A15" s="7">
        <v>242</v>
      </c>
      <c r="B15" s="12" t="s">
        <v>84</v>
      </c>
      <c r="C15" s="7">
        <v>600</v>
      </c>
      <c r="D15" s="19" t="s">
        <v>83</v>
      </c>
      <c r="E15" s="25" t="s">
        <v>85</v>
      </c>
      <c r="F15" s="46">
        <v>30587</v>
      </c>
      <c r="G15" s="35" t="s">
        <v>70</v>
      </c>
    </row>
    <row r="16" spans="1:7" ht="96" customHeight="1" x14ac:dyDescent="0.25">
      <c r="A16" s="7">
        <v>242</v>
      </c>
      <c r="B16" s="12" t="s">
        <v>84</v>
      </c>
      <c r="C16" s="7">
        <v>600</v>
      </c>
      <c r="D16" s="19" t="s">
        <v>83</v>
      </c>
      <c r="E16" s="25" t="s">
        <v>85</v>
      </c>
      <c r="F16" s="46">
        <v>41931.65</v>
      </c>
      <c r="G16" s="35" t="s">
        <v>70</v>
      </c>
    </row>
    <row r="17" spans="1:7" ht="75" customHeight="1" x14ac:dyDescent="0.25">
      <c r="A17" s="7"/>
      <c r="B17" s="12"/>
      <c r="C17" s="7"/>
      <c r="D17" s="19"/>
      <c r="E17" s="18" t="s">
        <v>58</v>
      </c>
      <c r="F17" s="37">
        <f>SUM(F20)</f>
        <v>1869637.34</v>
      </c>
      <c r="G17" s="35"/>
    </row>
    <row r="18" spans="1:7" ht="75" customHeight="1" x14ac:dyDescent="0.25">
      <c r="A18" s="7">
        <v>203</v>
      </c>
      <c r="B18" s="12" t="s">
        <v>71</v>
      </c>
      <c r="C18" s="7">
        <v>300</v>
      </c>
      <c r="D18" s="41" t="s">
        <v>73</v>
      </c>
      <c r="E18" s="43" t="s">
        <v>74</v>
      </c>
      <c r="F18" s="46">
        <v>-217000</v>
      </c>
      <c r="G18" s="47" t="s">
        <v>19</v>
      </c>
    </row>
    <row r="19" spans="1:7" ht="75" customHeight="1" x14ac:dyDescent="0.25">
      <c r="A19" s="7">
        <v>203</v>
      </c>
      <c r="B19" s="12" t="s">
        <v>72</v>
      </c>
      <c r="C19" s="7">
        <v>300</v>
      </c>
      <c r="D19" s="42"/>
      <c r="E19" s="44"/>
      <c r="F19" s="46">
        <v>217000</v>
      </c>
      <c r="G19" s="48"/>
    </row>
    <row r="20" spans="1:7" ht="75" customHeight="1" x14ac:dyDescent="0.25">
      <c r="A20" s="7">
        <v>206</v>
      </c>
      <c r="B20" s="12" t="s">
        <v>56</v>
      </c>
      <c r="C20" s="7">
        <v>300</v>
      </c>
      <c r="D20" s="19" t="s">
        <v>55</v>
      </c>
      <c r="E20" s="25" t="s">
        <v>57</v>
      </c>
      <c r="F20" s="46">
        <v>1869637.34</v>
      </c>
      <c r="G20" s="35" t="s">
        <v>59</v>
      </c>
    </row>
    <row r="21" spans="1:7" ht="75" customHeight="1" x14ac:dyDescent="0.25">
      <c r="A21" s="7"/>
      <c r="B21" s="12"/>
      <c r="C21" s="7"/>
      <c r="D21" s="19"/>
      <c r="E21" s="18" t="s">
        <v>89</v>
      </c>
      <c r="F21" s="27">
        <f>SUM(F22)</f>
        <v>-41931.65</v>
      </c>
      <c r="G21" s="35"/>
    </row>
    <row r="22" spans="1:7" ht="108" customHeight="1" x14ac:dyDescent="0.25">
      <c r="A22" s="7">
        <v>242</v>
      </c>
      <c r="B22" s="12" t="s">
        <v>84</v>
      </c>
      <c r="C22" s="7">
        <v>600</v>
      </c>
      <c r="D22" s="19" t="s">
        <v>87</v>
      </c>
      <c r="E22" s="25" t="s">
        <v>88</v>
      </c>
      <c r="F22" s="46">
        <v>-41931.65</v>
      </c>
      <c r="G22" s="35" t="s">
        <v>70</v>
      </c>
    </row>
    <row r="23" spans="1:7" ht="75" customHeight="1" x14ac:dyDescent="0.25">
      <c r="A23" s="7"/>
      <c r="B23" s="12"/>
      <c r="C23" s="7"/>
      <c r="D23" s="19"/>
      <c r="E23" s="18" t="s">
        <v>38</v>
      </c>
      <c r="F23" s="37">
        <f>SUM(F24)</f>
        <v>374825.81</v>
      </c>
      <c r="G23" s="35"/>
    </row>
    <row r="24" spans="1:7" ht="75" customHeight="1" x14ac:dyDescent="0.25">
      <c r="A24" s="7">
        <v>203</v>
      </c>
      <c r="B24" s="12" t="s">
        <v>39</v>
      </c>
      <c r="C24" s="7">
        <v>600</v>
      </c>
      <c r="D24" s="19" t="s">
        <v>36</v>
      </c>
      <c r="E24" s="25" t="s">
        <v>37</v>
      </c>
      <c r="F24" s="46">
        <v>374825.81</v>
      </c>
      <c r="G24" s="35" t="s">
        <v>19</v>
      </c>
    </row>
    <row r="25" spans="1:7" ht="80.25" customHeight="1" x14ac:dyDescent="0.25">
      <c r="A25" s="7"/>
      <c r="B25" s="12"/>
      <c r="C25" s="7"/>
      <c r="D25" s="19"/>
      <c r="E25" s="18" t="s">
        <v>15</v>
      </c>
      <c r="F25" s="24">
        <f>SUM(F26:F27)</f>
        <v>0</v>
      </c>
      <c r="G25" s="25"/>
    </row>
    <row r="26" spans="1:7" ht="80.25" customHeight="1" x14ac:dyDescent="0.25">
      <c r="A26" s="15">
        <v>208</v>
      </c>
      <c r="B26" s="16" t="s">
        <v>16</v>
      </c>
      <c r="C26" s="15">
        <v>200</v>
      </c>
      <c r="D26" s="41" t="s">
        <v>13</v>
      </c>
      <c r="E26" s="43" t="s">
        <v>14</v>
      </c>
      <c r="F26" s="33">
        <v>-214760</v>
      </c>
      <c r="G26" s="43" t="s">
        <v>18</v>
      </c>
    </row>
    <row r="27" spans="1:7" ht="80.25" customHeight="1" x14ac:dyDescent="0.25">
      <c r="A27" s="15">
        <v>208</v>
      </c>
      <c r="B27" s="16" t="s">
        <v>11</v>
      </c>
      <c r="C27" s="15">
        <v>200</v>
      </c>
      <c r="D27" s="42"/>
      <c r="E27" s="44"/>
      <c r="F27" s="33">
        <v>214760</v>
      </c>
      <c r="G27" s="44"/>
    </row>
    <row r="28" spans="1:7" ht="80.25" customHeight="1" x14ac:dyDescent="0.25">
      <c r="A28" s="15"/>
      <c r="B28" s="16"/>
      <c r="C28" s="15"/>
      <c r="D28" s="38"/>
      <c r="E28" s="13" t="s">
        <v>82</v>
      </c>
      <c r="F28" s="26">
        <f>SUM(F29)</f>
        <v>4000000</v>
      </c>
      <c r="G28" s="39"/>
    </row>
    <row r="29" spans="1:7" ht="80.25" customHeight="1" x14ac:dyDescent="0.25">
      <c r="A29" s="15">
        <v>208</v>
      </c>
      <c r="B29" s="16" t="s">
        <v>79</v>
      </c>
      <c r="C29" s="15">
        <v>200</v>
      </c>
      <c r="D29" s="38" t="s">
        <v>78</v>
      </c>
      <c r="E29" s="39" t="s">
        <v>80</v>
      </c>
      <c r="F29" s="33">
        <v>4000000</v>
      </c>
      <c r="G29" s="35" t="s">
        <v>81</v>
      </c>
    </row>
    <row r="30" spans="1:7" ht="80.25" customHeight="1" x14ac:dyDescent="0.25">
      <c r="A30" s="15"/>
      <c r="B30" s="16"/>
      <c r="C30" s="15"/>
      <c r="D30" s="38"/>
      <c r="E30" s="13" t="s">
        <v>53</v>
      </c>
      <c r="F30" s="26">
        <f>SUM(F31:F32)</f>
        <v>1161114.99</v>
      </c>
      <c r="G30" s="39"/>
    </row>
    <row r="31" spans="1:7" ht="80.25" customHeight="1" x14ac:dyDescent="0.25">
      <c r="A31" s="15">
        <v>208</v>
      </c>
      <c r="B31" s="16" t="s">
        <v>11</v>
      </c>
      <c r="C31" s="15">
        <v>200</v>
      </c>
      <c r="D31" s="41" t="s">
        <v>51</v>
      </c>
      <c r="E31" s="43" t="s">
        <v>52</v>
      </c>
      <c r="F31" s="33">
        <v>997083.36</v>
      </c>
      <c r="G31" s="43" t="s">
        <v>60</v>
      </c>
    </row>
    <row r="32" spans="1:7" ht="80.25" customHeight="1" x14ac:dyDescent="0.25">
      <c r="A32" s="15">
        <v>208</v>
      </c>
      <c r="B32" s="16" t="s">
        <v>11</v>
      </c>
      <c r="C32" s="15">
        <v>800</v>
      </c>
      <c r="D32" s="42"/>
      <c r="E32" s="44"/>
      <c r="F32" s="33">
        <v>164031.63</v>
      </c>
      <c r="G32" s="44"/>
    </row>
    <row r="33" spans="1:7" ht="80.25" customHeight="1" x14ac:dyDescent="0.25">
      <c r="A33" s="15"/>
      <c r="B33" s="16"/>
      <c r="C33" s="15"/>
      <c r="D33" s="38"/>
      <c r="E33" s="13" t="s">
        <v>42</v>
      </c>
      <c r="F33" s="26">
        <f>SUM(F34:F35)</f>
        <v>-451063.81</v>
      </c>
      <c r="G33" s="39"/>
    </row>
    <row r="34" spans="1:7" ht="80.25" customHeight="1" x14ac:dyDescent="0.25">
      <c r="A34" s="15">
        <v>203</v>
      </c>
      <c r="B34" s="16" t="s">
        <v>39</v>
      </c>
      <c r="C34" s="15">
        <v>600</v>
      </c>
      <c r="D34" s="38" t="s">
        <v>40</v>
      </c>
      <c r="E34" s="39" t="s">
        <v>41</v>
      </c>
      <c r="F34" s="46">
        <v>-374825.81</v>
      </c>
      <c r="G34" s="35" t="s">
        <v>19</v>
      </c>
    </row>
    <row r="35" spans="1:7" ht="80.25" customHeight="1" x14ac:dyDescent="0.25">
      <c r="A35" s="15">
        <v>203</v>
      </c>
      <c r="B35" s="16" t="s">
        <v>39</v>
      </c>
      <c r="C35" s="15">
        <v>600</v>
      </c>
      <c r="D35" s="38" t="s">
        <v>40</v>
      </c>
      <c r="E35" s="39" t="s">
        <v>41</v>
      </c>
      <c r="F35" s="46">
        <v>-76238</v>
      </c>
      <c r="G35" s="35" t="s">
        <v>19</v>
      </c>
    </row>
    <row r="36" spans="1:7" ht="61.5" customHeight="1" x14ac:dyDescent="0.25">
      <c r="A36" s="15"/>
      <c r="B36" s="16"/>
      <c r="C36" s="15"/>
      <c r="D36" s="38"/>
      <c r="E36" s="13" t="s">
        <v>20</v>
      </c>
      <c r="F36" s="34">
        <f>SUM(F37:F46)</f>
        <v>-923099.58000000007</v>
      </c>
      <c r="G36" s="39"/>
    </row>
    <row r="37" spans="1:7" ht="91.5" customHeight="1" x14ac:dyDescent="0.25">
      <c r="A37" s="15">
        <v>208</v>
      </c>
      <c r="B37" s="16" t="s">
        <v>28</v>
      </c>
      <c r="C37" s="15">
        <v>100</v>
      </c>
      <c r="D37" s="38" t="s">
        <v>27</v>
      </c>
      <c r="E37" s="39" t="s">
        <v>29</v>
      </c>
      <c r="F37" s="33">
        <v>-342980</v>
      </c>
      <c r="G37" s="47" t="s">
        <v>18</v>
      </c>
    </row>
    <row r="38" spans="1:7" ht="91.5" customHeight="1" x14ac:dyDescent="0.25">
      <c r="A38" s="15">
        <v>208</v>
      </c>
      <c r="B38" s="16" t="s">
        <v>22</v>
      </c>
      <c r="C38" s="15">
        <v>100</v>
      </c>
      <c r="D38" s="38" t="s">
        <v>21</v>
      </c>
      <c r="E38" s="39" t="s">
        <v>23</v>
      </c>
      <c r="F38" s="33">
        <v>-413032.58</v>
      </c>
      <c r="G38" s="49"/>
    </row>
    <row r="39" spans="1:7" ht="91.5" customHeight="1" x14ac:dyDescent="0.25">
      <c r="A39" s="15">
        <v>208</v>
      </c>
      <c r="B39" s="16" t="s">
        <v>22</v>
      </c>
      <c r="C39" s="15">
        <v>100</v>
      </c>
      <c r="D39" s="38" t="s">
        <v>24</v>
      </c>
      <c r="E39" s="39" t="s">
        <v>25</v>
      </c>
      <c r="F39" s="33">
        <v>-264000</v>
      </c>
      <c r="G39" s="48"/>
    </row>
    <row r="40" spans="1:7" ht="91.5" customHeight="1" x14ac:dyDescent="0.25">
      <c r="A40" s="15">
        <v>208</v>
      </c>
      <c r="B40" s="16" t="s">
        <v>16</v>
      </c>
      <c r="C40" s="15">
        <v>200</v>
      </c>
      <c r="D40" s="38" t="s">
        <v>46</v>
      </c>
      <c r="E40" s="39" t="s">
        <v>47</v>
      </c>
      <c r="F40" s="33">
        <v>60000</v>
      </c>
      <c r="G40" s="35" t="s">
        <v>45</v>
      </c>
    </row>
    <row r="41" spans="1:7" ht="91.5" customHeight="1" x14ac:dyDescent="0.25">
      <c r="A41" s="15">
        <v>208</v>
      </c>
      <c r="B41" s="16" t="s">
        <v>22</v>
      </c>
      <c r="C41" s="15">
        <v>100</v>
      </c>
      <c r="D41" s="38" t="s">
        <v>21</v>
      </c>
      <c r="E41" s="39" t="s">
        <v>23</v>
      </c>
      <c r="F41" s="33">
        <v>-0.89</v>
      </c>
      <c r="G41" s="47" t="s">
        <v>48</v>
      </c>
    </row>
    <row r="42" spans="1:7" ht="91.5" customHeight="1" x14ac:dyDescent="0.25">
      <c r="A42" s="15">
        <v>208</v>
      </c>
      <c r="B42" s="16" t="s">
        <v>22</v>
      </c>
      <c r="C42" s="15">
        <v>800</v>
      </c>
      <c r="D42" s="38" t="s">
        <v>46</v>
      </c>
      <c r="E42" s="39" t="s">
        <v>47</v>
      </c>
      <c r="F42" s="33">
        <v>0.89</v>
      </c>
      <c r="G42" s="48"/>
    </row>
    <row r="43" spans="1:7" ht="91.5" customHeight="1" x14ac:dyDescent="0.25">
      <c r="A43" s="15">
        <v>208</v>
      </c>
      <c r="B43" s="16" t="s">
        <v>22</v>
      </c>
      <c r="C43" s="15">
        <v>100</v>
      </c>
      <c r="D43" s="38" t="s">
        <v>21</v>
      </c>
      <c r="E43" s="39" t="s">
        <v>23</v>
      </c>
      <c r="F43" s="33">
        <v>67500</v>
      </c>
      <c r="G43" s="35" t="s">
        <v>61</v>
      </c>
    </row>
    <row r="44" spans="1:7" ht="91.5" customHeight="1" x14ac:dyDescent="0.25">
      <c r="A44" s="15">
        <v>242</v>
      </c>
      <c r="B44" s="16" t="s">
        <v>69</v>
      </c>
      <c r="C44" s="15">
        <v>300</v>
      </c>
      <c r="D44" s="38" t="s">
        <v>21</v>
      </c>
      <c r="E44" s="39" t="s">
        <v>23</v>
      </c>
      <c r="F44" s="33">
        <v>-60000</v>
      </c>
      <c r="G44" s="47" t="s">
        <v>70</v>
      </c>
    </row>
    <row r="45" spans="1:7" ht="91.5" customHeight="1" x14ac:dyDescent="0.25">
      <c r="A45" s="15">
        <v>242</v>
      </c>
      <c r="B45" s="16" t="s">
        <v>69</v>
      </c>
      <c r="C45" s="15">
        <v>200</v>
      </c>
      <c r="D45" s="38" t="s">
        <v>46</v>
      </c>
      <c r="E45" s="39" t="s">
        <v>47</v>
      </c>
      <c r="F45" s="33">
        <v>60000</v>
      </c>
      <c r="G45" s="48"/>
    </row>
    <row r="46" spans="1:7" ht="108.75" customHeight="1" x14ac:dyDescent="0.25">
      <c r="A46" s="15">
        <v>242</v>
      </c>
      <c r="B46" s="16" t="s">
        <v>69</v>
      </c>
      <c r="C46" s="15">
        <v>100</v>
      </c>
      <c r="D46" s="38" t="s">
        <v>21</v>
      </c>
      <c r="E46" s="39" t="s">
        <v>23</v>
      </c>
      <c r="F46" s="33">
        <v>-30587</v>
      </c>
      <c r="G46" s="35" t="s">
        <v>70</v>
      </c>
    </row>
    <row r="47" spans="1:7" ht="91.5" customHeight="1" x14ac:dyDescent="0.25">
      <c r="A47" s="15"/>
      <c r="B47" s="16"/>
      <c r="C47" s="15"/>
      <c r="D47" s="38"/>
      <c r="E47" s="13" t="s">
        <v>33</v>
      </c>
      <c r="F47" s="26">
        <f>SUM(F48:F51)</f>
        <v>-1510739.75</v>
      </c>
      <c r="G47" s="35"/>
    </row>
    <row r="48" spans="1:7" ht="91.5" customHeight="1" x14ac:dyDescent="0.25">
      <c r="A48" s="15">
        <v>208</v>
      </c>
      <c r="B48" s="16" t="s">
        <v>11</v>
      </c>
      <c r="C48" s="15">
        <v>200</v>
      </c>
      <c r="D48" s="38" t="s">
        <v>30</v>
      </c>
      <c r="E48" s="39" t="s">
        <v>31</v>
      </c>
      <c r="F48" s="33">
        <v>1020012.58</v>
      </c>
      <c r="G48" s="35" t="s">
        <v>18</v>
      </c>
    </row>
    <row r="49" spans="1:8" ht="91.5" customHeight="1" x14ac:dyDescent="0.25">
      <c r="A49" s="15">
        <v>208</v>
      </c>
      <c r="B49" s="16" t="s">
        <v>11</v>
      </c>
      <c r="C49" s="15">
        <v>200</v>
      </c>
      <c r="D49" s="38" t="s">
        <v>30</v>
      </c>
      <c r="E49" s="39" t="s">
        <v>31</v>
      </c>
      <c r="F49" s="33">
        <v>500000</v>
      </c>
      <c r="G49" s="35" t="s">
        <v>18</v>
      </c>
    </row>
    <row r="50" spans="1:8" ht="91.5" customHeight="1" x14ac:dyDescent="0.25">
      <c r="A50" s="15">
        <v>208</v>
      </c>
      <c r="B50" s="16" t="s">
        <v>11</v>
      </c>
      <c r="C50" s="15">
        <v>200</v>
      </c>
      <c r="D50" s="38" t="s">
        <v>49</v>
      </c>
      <c r="E50" s="39" t="s">
        <v>50</v>
      </c>
      <c r="F50" s="33">
        <v>-1161114.99</v>
      </c>
      <c r="G50" s="35" t="s">
        <v>54</v>
      </c>
    </row>
    <row r="51" spans="1:8" ht="91.5" customHeight="1" x14ac:dyDescent="0.25">
      <c r="A51" s="15">
        <v>208</v>
      </c>
      <c r="B51" s="16" t="s">
        <v>11</v>
      </c>
      <c r="C51" s="15">
        <v>200</v>
      </c>
      <c r="D51" s="38" t="s">
        <v>49</v>
      </c>
      <c r="E51" s="39" t="s">
        <v>50</v>
      </c>
      <c r="F51" s="33">
        <v>-1869637.34</v>
      </c>
      <c r="G51" s="35" t="s">
        <v>59</v>
      </c>
    </row>
    <row r="52" spans="1:8" ht="61.5" customHeight="1" x14ac:dyDescent="0.25">
      <c r="A52" s="15"/>
      <c r="B52" s="16"/>
      <c r="C52" s="15"/>
      <c r="D52" s="38"/>
      <c r="E52" s="13" t="s">
        <v>17</v>
      </c>
      <c r="F52" s="26">
        <f>SUM(F53:F61)</f>
        <v>39440000</v>
      </c>
      <c r="G52" s="39"/>
    </row>
    <row r="53" spans="1:8" ht="91.5" customHeight="1" x14ac:dyDescent="0.25">
      <c r="A53" s="15">
        <v>208</v>
      </c>
      <c r="B53" s="16" t="s">
        <v>32</v>
      </c>
      <c r="C53" s="15">
        <v>100</v>
      </c>
      <c r="D53" s="38" t="s">
        <v>34</v>
      </c>
      <c r="E53" s="39" t="s">
        <v>35</v>
      </c>
      <c r="F53" s="50">
        <v>-500000</v>
      </c>
      <c r="G53" s="35" t="s">
        <v>18</v>
      </c>
    </row>
    <row r="54" spans="1:8" ht="91.5" customHeight="1" x14ac:dyDescent="0.25">
      <c r="A54" s="15">
        <v>244</v>
      </c>
      <c r="B54" s="16" t="s">
        <v>16</v>
      </c>
      <c r="C54" s="15">
        <v>200</v>
      </c>
      <c r="D54" s="38" t="s">
        <v>43</v>
      </c>
      <c r="E54" s="39" t="s">
        <v>44</v>
      </c>
      <c r="F54" s="50">
        <v>-60000</v>
      </c>
      <c r="G54" s="35" t="s">
        <v>45</v>
      </c>
    </row>
    <row r="55" spans="1:8" ht="91.5" customHeight="1" x14ac:dyDescent="0.25">
      <c r="A55" s="15">
        <v>208</v>
      </c>
      <c r="B55" s="16" t="s">
        <v>32</v>
      </c>
      <c r="C55" s="15">
        <v>800</v>
      </c>
      <c r="D55" s="41" t="s">
        <v>34</v>
      </c>
      <c r="E55" s="43" t="s">
        <v>35</v>
      </c>
      <c r="F55" s="50">
        <v>12.29</v>
      </c>
      <c r="G55" s="47" t="s">
        <v>18</v>
      </c>
    </row>
    <row r="56" spans="1:8" ht="91.5" customHeight="1" x14ac:dyDescent="0.25">
      <c r="A56" s="15">
        <v>208</v>
      </c>
      <c r="B56" s="16" t="s">
        <v>32</v>
      </c>
      <c r="C56" s="15">
        <v>100</v>
      </c>
      <c r="D56" s="42"/>
      <c r="E56" s="44"/>
      <c r="F56" s="50">
        <v>-12.29</v>
      </c>
      <c r="G56" s="48"/>
    </row>
    <row r="57" spans="1:8" ht="91.5" customHeight="1" x14ac:dyDescent="0.25">
      <c r="A57" s="15">
        <v>207</v>
      </c>
      <c r="B57" s="16" t="s">
        <v>16</v>
      </c>
      <c r="C57" s="15">
        <v>400</v>
      </c>
      <c r="D57" s="38" t="s">
        <v>43</v>
      </c>
      <c r="E57" s="39" t="s">
        <v>44</v>
      </c>
      <c r="F57" s="50">
        <v>40000000</v>
      </c>
      <c r="G57" s="35" t="s">
        <v>62</v>
      </c>
    </row>
    <row r="58" spans="1:8" ht="91.5" customHeight="1" x14ac:dyDescent="0.25">
      <c r="A58" s="15">
        <v>206</v>
      </c>
      <c r="B58" s="16" t="s">
        <v>65</v>
      </c>
      <c r="C58" s="15">
        <v>100</v>
      </c>
      <c r="D58" s="41" t="s">
        <v>67</v>
      </c>
      <c r="E58" s="43" t="s">
        <v>66</v>
      </c>
      <c r="F58" s="50">
        <v>-0.02</v>
      </c>
      <c r="G58" s="47" t="s">
        <v>68</v>
      </c>
    </row>
    <row r="59" spans="1:8" ht="91.5" customHeight="1" x14ac:dyDescent="0.25">
      <c r="A59" s="15">
        <v>206</v>
      </c>
      <c r="B59" s="16" t="s">
        <v>65</v>
      </c>
      <c r="C59" s="15">
        <v>800</v>
      </c>
      <c r="D59" s="42"/>
      <c r="E59" s="44"/>
      <c r="F59" s="50">
        <v>0.02</v>
      </c>
      <c r="G59" s="48"/>
    </row>
    <row r="60" spans="1:8" ht="91.5" customHeight="1" x14ac:dyDescent="0.25">
      <c r="A60" s="15">
        <v>208</v>
      </c>
      <c r="B60" s="16" t="s">
        <v>32</v>
      </c>
      <c r="C60" s="15">
        <v>100</v>
      </c>
      <c r="D60" s="41" t="s">
        <v>34</v>
      </c>
      <c r="E60" s="43" t="s">
        <v>35</v>
      </c>
      <c r="F60" s="50">
        <v>-4926.57</v>
      </c>
      <c r="G60" s="47" t="s">
        <v>18</v>
      </c>
    </row>
    <row r="61" spans="1:8" ht="91.5" customHeight="1" x14ac:dyDescent="0.25">
      <c r="A61" s="15">
        <v>208</v>
      </c>
      <c r="B61" s="16" t="s">
        <v>32</v>
      </c>
      <c r="C61" s="15">
        <v>300</v>
      </c>
      <c r="D61" s="42"/>
      <c r="E61" s="44"/>
      <c r="F61" s="50">
        <v>4926.57</v>
      </c>
      <c r="G61" s="48"/>
    </row>
    <row r="62" spans="1:8" ht="54" customHeight="1" x14ac:dyDescent="0.25">
      <c r="A62" s="15"/>
      <c r="B62" s="15"/>
      <c r="C62" s="17"/>
      <c r="D62" s="20"/>
      <c r="E62" s="22" t="s">
        <v>9</v>
      </c>
      <c r="F62" s="23">
        <f>SUM(F8+F14+F17+F21+F23+F25+F28+F30+F33+F36+F47+F52)</f>
        <v>44067500</v>
      </c>
      <c r="G62" s="14"/>
    </row>
    <row r="63" spans="1:8" ht="45.75" customHeight="1" x14ac:dyDescent="0.35">
      <c r="A63" s="28"/>
      <c r="B63" s="11"/>
      <c r="F63" s="3"/>
      <c r="H63" s="5"/>
    </row>
    <row r="64" spans="1:8" ht="39.75" customHeight="1" x14ac:dyDescent="0.25">
      <c r="A64" s="28"/>
      <c r="B64" s="11"/>
      <c r="G64" s="6"/>
    </row>
    <row r="65" ht="109.5" customHeight="1" x14ac:dyDescent="0.25"/>
    <row r="66" ht="30.75" customHeight="1" x14ac:dyDescent="0.25"/>
    <row r="67" ht="166.5" customHeight="1" x14ac:dyDescent="0.25"/>
    <row r="68" ht="166.5" customHeight="1" x14ac:dyDescent="0.25"/>
    <row r="69" ht="166.5" customHeight="1" x14ac:dyDescent="0.25"/>
    <row r="70" ht="166.5" customHeight="1" x14ac:dyDescent="0.25"/>
    <row r="71" ht="21.75" customHeight="1" x14ac:dyDescent="0.25"/>
    <row r="72" ht="67.5" customHeight="1" x14ac:dyDescent="0.25"/>
    <row r="73" ht="67.5" customHeight="1" x14ac:dyDescent="0.25"/>
    <row r="74" ht="67.5" customHeight="1" x14ac:dyDescent="0.25"/>
    <row r="75" ht="177" customHeight="1" x14ac:dyDescent="0.25"/>
  </sheetData>
  <mergeCells count="29">
    <mergeCell ref="A1:G1"/>
    <mergeCell ref="A2:G2"/>
    <mergeCell ref="A3:G3"/>
    <mergeCell ref="F4:G4"/>
    <mergeCell ref="F5:G5"/>
    <mergeCell ref="A6:G6"/>
    <mergeCell ref="G37:G39"/>
    <mergeCell ref="D31:D32"/>
    <mergeCell ref="E31:E32"/>
    <mergeCell ref="G31:G32"/>
    <mergeCell ref="G10:G11"/>
    <mergeCell ref="G18:G19"/>
    <mergeCell ref="D18:D19"/>
    <mergeCell ref="E18:E19"/>
    <mergeCell ref="D26:D27"/>
    <mergeCell ref="E26:E27"/>
    <mergeCell ref="G26:G27"/>
    <mergeCell ref="G12:G13"/>
    <mergeCell ref="G60:G61"/>
    <mergeCell ref="D60:D61"/>
    <mergeCell ref="E60:E61"/>
    <mergeCell ref="G41:G42"/>
    <mergeCell ref="G44:G45"/>
    <mergeCell ref="D58:D59"/>
    <mergeCell ref="E58:E59"/>
    <mergeCell ref="G58:G59"/>
    <mergeCell ref="D55:D56"/>
    <mergeCell ref="E55:E56"/>
    <mergeCell ref="G55:G56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2023-10-04T07:38:18Z</cp:lastPrinted>
  <dcterms:created xsi:type="dcterms:W3CDTF">2015-12-14T07:24:37Z</dcterms:created>
  <dcterms:modified xsi:type="dcterms:W3CDTF">2023-10-04T07:38:30Z</dcterms:modified>
</cp:coreProperties>
</file>