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650" windowWidth="19320" windowHeight="8925"/>
  </bookViews>
  <sheets>
    <sheet name="Лист1" sheetId="1" r:id="rId1"/>
    <sheet name="Лист2" sheetId="2" r:id="rId2"/>
  </sheets>
  <calcPr calcId="145621"/>
</workbook>
</file>

<file path=xl/calcChain.xml><?xml version="1.0" encoding="utf-8"?>
<calcChain xmlns="http://schemas.openxmlformats.org/spreadsheetml/2006/main">
  <c r="F87" i="1" l="1"/>
  <c r="H11" i="1"/>
  <c r="F68" i="1"/>
  <c r="F62" i="1"/>
  <c r="F59" i="1"/>
  <c r="F54" i="1"/>
  <c r="F51" i="1"/>
  <c r="F46" i="1"/>
  <c r="F33" i="1"/>
  <c r="F26" i="1"/>
  <c r="F8" i="1"/>
  <c r="F30" i="1" l="1"/>
  <c r="F43" i="1" l="1"/>
</calcChain>
</file>

<file path=xl/sharedStrings.xml><?xml version="1.0" encoding="utf-8"?>
<sst xmlns="http://schemas.openxmlformats.org/spreadsheetml/2006/main" count="248" uniqueCount="126">
  <si>
    <t>КЦСР</t>
  </si>
  <si>
    <t>Примечание</t>
  </si>
  <si>
    <t>КФСР</t>
  </si>
  <si>
    <t>КВР</t>
  </si>
  <si>
    <t>Наименование расходных статей</t>
  </si>
  <si>
    <t>КФКР</t>
  </si>
  <si>
    <t>Администрации города Переславля-Залесского</t>
  </si>
  <si>
    <t>к Приказу Управления финансов</t>
  </si>
  <si>
    <t>Приложение 1</t>
  </si>
  <si>
    <t>ИТОГО</t>
  </si>
  <si>
    <t>2023 год (руб.)</t>
  </si>
  <si>
    <t>0503</t>
  </si>
  <si>
    <t>ВЦП "Обеспечение функционирования и развития муниципальной системы образования городского округа город Переславль-Залесский Ярославской области"</t>
  </si>
  <si>
    <t>0113</t>
  </si>
  <si>
    <t>Непрограммные расходы</t>
  </si>
  <si>
    <t>Уточнение бюджетных ассигнований на основании заявки Администрации города Переславля-Залесского</t>
  </si>
  <si>
    <t>Уточнение бюджетных ассигнований на основании заявки Управления образования Администрации города Переславля-Залесского</t>
  </si>
  <si>
    <t>МП «Обеспечение функционирования и развития муниципальной службы в городском округе город. Переславль-Залесский Ярославской области»</t>
  </si>
  <si>
    <t>0505</t>
  </si>
  <si>
    <t>60.0.00.80120</t>
  </si>
  <si>
    <t>Выполнение других обязательств государства</t>
  </si>
  <si>
    <t xml:space="preserve">Уточнение бюджетных ассигнований в связи с перераспределением по расходным статьям </t>
  </si>
  <si>
    <t>0701</t>
  </si>
  <si>
    <t>0707</t>
  </si>
  <si>
    <t>ГЦП "Обеспечение отдыха и оздоровления детей городского округа город Переславль-Залесский Ярославской области в каникулярный период"</t>
  </si>
  <si>
    <t>Уточнение бюджетных ассигнований на основании заявки Управления муниципальной собственности Администрации города Переславля-Залесского</t>
  </si>
  <si>
    <t>0106</t>
  </si>
  <si>
    <t>06.1.01.84900</t>
  </si>
  <si>
    <t>Мероприятия по модернизации и реформированию жилищно-коммунального хозяйства</t>
  </si>
  <si>
    <t>ГЦП "Комплексная программа модернизации и реформирования жилищно-коммунального хозяйства городского округа город Переславль-Залесский Ярославской области"</t>
  </si>
  <si>
    <t>60.0.00.80160</t>
  </si>
  <si>
    <t>Мероприятия в области жилищного хозяйства</t>
  </si>
  <si>
    <t>0501</t>
  </si>
  <si>
    <t>1004</t>
  </si>
  <si>
    <t>05.1.J1.53330</t>
  </si>
  <si>
    <t>Субсидия на реализацию мероприятий по проектированию туристского кода центра города</t>
  </si>
  <si>
    <t>ГЦП "Развитие туризма и отдыха в городском округе город Переславль-Залесский Ярославской области"</t>
  </si>
  <si>
    <t>0801</t>
  </si>
  <si>
    <t>0702</t>
  </si>
  <si>
    <t>01.1.01.82200</t>
  </si>
  <si>
    <t>Школы-детские сады, школы начальные, неполные средние и средние. Обеспечение деятельности подведомственных учреждений</t>
  </si>
  <si>
    <t>ВЦП "Развитие культуры и искусства городского округа город Переславль-Залесский Ярославской области"</t>
  </si>
  <si>
    <t>Уточнение бюджетных ассигнований на основании заявки  Управления культуры,туризма,молодежи и спрта Администрации города Переславля-Залесского</t>
  </si>
  <si>
    <t>60.0.00.80200</t>
  </si>
  <si>
    <t>Мероприятия по реализации отдельных полномочий в сфере законодательства об административных правонарушениях</t>
  </si>
  <si>
    <t>Субвенция на частичную оплату стоимости путевки в организации отдыха детей и их оздоровление</t>
  </si>
  <si>
    <t>01.1.01.82210</t>
  </si>
  <si>
    <t>Обеспечение питанием отдельных категорий обучающихся в общеобразовательных учреждениях</t>
  </si>
  <si>
    <t>05.2.02.82900</t>
  </si>
  <si>
    <t>Субсидия на выполнение муниципального задания по библиотечному обслуживанию населения</t>
  </si>
  <si>
    <t>05.2.02.75900</t>
  </si>
  <si>
    <t>Субсидия на повышение оплаты труда учреждений в сфере культуры</t>
  </si>
  <si>
    <t>Мероприятия по благоустройству</t>
  </si>
  <si>
    <t>ГЦП "Благоустройство территории городского округа город Переславль-Залесский Ярославской области"</t>
  </si>
  <si>
    <t>10.2.02.86700</t>
  </si>
  <si>
    <t>60.0.00.80070</t>
  </si>
  <si>
    <t xml:space="preserve">Обслуживание деятельности подведомственных учреждений </t>
  </si>
  <si>
    <t>01.1.01.82100</t>
  </si>
  <si>
    <t>Детские дошкольные учреждения. Обеспечение деятельности подведомственных учреждений</t>
  </si>
  <si>
    <t>12.2.01.86100</t>
  </si>
  <si>
    <t>Мероприятия по обеспечению функционирования и развития муниципальной службы</t>
  </si>
  <si>
    <t>Уточнение бюджетных ассигнований на основании заявки Управления финансов Администрации города Переславля-Залесского</t>
  </si>
  <si>
    <t>60.0.00.80150</t>
  </si>
  <si>
    <t>Мероприятия по землеустройству и землепользованию</t>
  </si>
  <si>
    <t>0412</t>
  </si>
  <si>
    <t>10.1.04.85800</t>
  </si>
  <si>
    <t>0605</t>
  </si>
  <si>
    <t>Мероприятия по охране окружающей среды</t>
  </si>
  <si>
    <t>ГЦП "Охрана окружающей среды в городском округе город. Переславль-Залесский Ярославской области"</t>
  </si>
  <si>
    <t>10.1.01.85800</t>
  </si>
  <si>
    <t>02.3.03.S6950</t>
  </si>
  <si>
    <t>02.3.03.86950</t>
  </si>
  <si>
    <t>Обеспечение трудоустройства несовершеннолетних граждан на временные рабочие места (сверх софинансирования)</t>
  </si>
  <si>
    <t>01.1.01.70430</t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</si>
  <si>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</si>
  <si>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06.05</t>
  </si>
  <si>
    <t>Уточнение бюджетных ассигнований на основании заявки  Администрации города Переславля-Залесского</t>
  </si>
  <si>
    <t>0703</t>
  </si>
  <si>
    <t>01.1.01.82300</t>
  </si>
  <si>
    <t xml:space="preserve">Учреждения по внешкольной работе с детьми в сфере образования. Обеспечение деятельности подведомственных учреждений </t>
  </si>
  <si>
    <t>0103</t>
  </si>
  <si>
    <t>12.2.01.86120</t>
  </si>
  <si>
    <t>Центральный аппарат</t>
  </si>
  <si>
    <t>02.1.01.83300</t>
  </si>
  <si>
    <t>1001</t>
  </si>
  <si>
    <t>Доплата к пенсии муниципальных служащих</t>
  </si>
  <si>
    <t>05.3.03.84200</t>
  </si>
  <si>
    <t>1102</t>
  </si>
  <si>
    <t>Мероприятия в сфере физической культуры и спорта</t>
  </si>
  <si>
    <t>05.3.02.83400</t>
  </si>
  <si>
    <t>Субсидия на выполнение муниципального задания в сфере физической культуры и спорта</t>
  </si>
  <si>
    <t>ГЦП " Развитие физической культуры и спорта на территории городского округа город Переславль-Залесский Ярославской области"</t>
  </si>
  <si>
    <r>
      <t>Внесение изменений в сводную бюджетную роспись на 2023 год</t>
    </r>
    <r>
      <rPr>
        <sz val="16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 состоянию  на 22 ноября 2023 года</t>
    </r>
  </si>
  <si>
    <t>от 22 ноября 2023 г.№ 31</t>
  </si>
  <si>
    <t>1003</t>
  </si>
  <si>
    <t>02.1.03.70890</t>
  </si>
  <si>
    <t>Субвенция на оказание социальной помощи отдельным категориям граждан</t>
  </si>
  <si>
    <t>ГЦП "Социальная поддержка населения городского округа город Переславль-Залесский Ярославской области"</t>
  </si>
  <si>
    <t>Уточнение бюджетных ассигнований на основании заявки  Управления социальной защиты населения и труда  Администрации города Переславля-Залесского</t>
  </si>
  <si>
    <t>01.1.01.85610</t>
  </si>
  <si>
    <t>Компенсация родительской платы по присмотру и уходу за  счет городского бюджета</t>
  </si>
  <si>
    <t>01.1.04.85600</t>
  </si>
  <si>
    <t>Мероприятия в сфере образования</t>
  </si>
  <si>
    <t>01.1.01.85600</t>
  </si>
  <si>
    <t>06.1.04.75880</t>
  </si>
  <si>
    <t>МБТ на оказание гос.поддержки отдельным категориям граждан для проведения ремонта жилых помещений</t>
  </si>
  <si>
    <t>На основании уведомления министерства финансов от 15.11.2023 №908/181</t>
  </si>
  <si>
    <t>0102</t>
  </si>
  <si>
    <t>0104</t>
  </si>
  <si>
    <t>12.2.01.86110</t>
  </si>
  <si>
    <t>Глава муниципального образования</t>
  </si>
  <si>
    <t>05.3.02.84200</t>
  </si>
  <si>
    <t>60.0.00.55490</t>
  </si>
  <si>
    <t>Дотации бюджетам субъектов Российской Федерации за достижение показателей деятельности органов исполнительной власти</t>
  </si>
  <si>
    <t>на основании распоряжения Администрации города Переславля-Залесского от 17.11.2023 №РАС03-322/23</t>
  </si>
  <si>
    <t>0804</t>
  </si>
  <si>
    <t>1006</t>
  </si>
  <si>
    <t>0709</t>
  </si>
  <si>
    <t>01.1.01.82230</t>
  </si>
  <si>
    <t>Реализация программ дополнительного образования в общеобразовательных учреждениях</t>
  </si>
  <si>
    <t>60.0.00.80110</t>
  </si>
  <si>
    <t>0111</t>
  </si>
  <si>
    <t>Резервные фонды местных администраций</t>
  </si>
  <si>
    <t>Уточнение бюджетных ассигнований на основании постановлеи правительства ЯО от 13.11.2023 №1155-п</t>
  </si>
  <si>
    <t>Уточнение бюджетных ассигнований на основании распоряжения Администрации города Переславля-Залесского от 17.11.2023 №РАС03-322/23</t>
  </si>
  <si>
    <t xml:space="preserve">Уточнение бюджетных ассигнований на основании постановления Администрации города Переславля-Залесского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</si>
</sst>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10" fillId="0" borderId="0" applyFont="0" applyFill="0" applyBorder="0" applyAlignment="0" applyProtection="0"/>
  </cellStyleXfs>
  <cellXfs count="53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/>
    </xf>
    <xf numFmtId="4" fontId="5" fillId="0" borderId="0" xfId="0" applyNumberFormat="1" applyFont="1" applyFill="1"/>
    <xf numFmtId="0" fontId="0" fillId="0" borderId="0" xfId="0" applyFill="1" applyAlignment="1">
      <alignment wrapText="1"/>
    </xf>
    <xf numFmtId="4" fontId="0" fillId="0" borderId="0" xfId="0" applyNumberFormat="1" applyFill="1"/>
    <xf numFmtId="4" fontId="0" fillId="0" borderId="0" xfId="0" applyNumberFormat="1" applyFill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8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0" xfId="0" applyFont="1" applyFill="1"/>
    <xf numFmtId="4" fontId="9" fillId="0" borderId="4" xfId="0" applyNumberFormat="1" applyFont="1" applyFill="1" applyBorder="1" applyAlignment="1">
      <alignment horizontal="center" vertical="center" wrapText="1"/>
    </xf>
    <xf numFmtId="4" fontId="8" fillId="0" borderId="1" xfId="8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4" fontId="8" fillId="0" borderId="4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4" fontId="8" fillId="0" borderId="4" xfId="8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13" fillId="0" borderId="1" xfId="0" applyFont="1" applyFill="1" applyBorder="1"/>
    <xf numFmtId="0" fontId="9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4" fontId="4" fillId="0" borderId="1" xfId="8" applyNumberFormat="1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4" fontId="4" fillId="0" borderId="4" xfId="8" applyNumberFormat="1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1"/>
    <cellStyle name="Обычный 2 2" xfId="2"/>
    <cellStyle name="Обычный 2 3" xfId="4"/>
    <cellStyle name="Обычный 2 4" xfId="3"/>
    <cellStyle name="Обычный 2 5" xfId="5"/>
    <cellStyle name="Обычный 2 6" xfId="6"/>
    <cellStyle name="Обычный 2 7" xfId="7"/>
    <cellStyle name="Финансовый" xfId="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0"/>
  <sheetViews>
    <sheetView tabSelected="1" zoomScaleNormal="100" workbookViewId="0">
      <selection activeCell="A8" sqref="A8:G87"/>
    </sheetView>
  </sheetViews>
  <sheetFormatPr defaultRowHeight="15" x14ac:dyDescent="0.25"/>
  <cols>
    <col min="1" max="1" width="7.28515625" style="2" customWidth="1"/>
    <col min="2" max="2" width="10.140625" style="2" customWidth="1"/>
    <col min="3" max="3" width="7.28515625" style="2" customWidth="1"/>
    <col min="4" max="4" width="18.140625" style="18" customWidth="1"/>
    <col min="5" max="5" width="41.85546875" style="1" customWidth="1"/>
    <col min="6" max="6" width="21" style="5" bestFit="1" customWidth="1"/>
    <col min="7" max="7" width="32.28515625" style="4" customWidth="1"/>
    <col min="8" max="8" width="12.42578125" style="1" bestFit="1" customWidth="1"/>
    <col min="9" max="9" width="10" style="1" bestFit="1" customWidth="1"/>
    <col min="10" max="16384" width="9.140625" style="1"/>
  </cols>
  <sheetData>
    <row r="1" spans="1:8" x14ac:dyDescent="0.25">
      <c r="A1" s="37" t="s">
        <v>8</v>
      </c>
      <c r="B1" s="37"/>
      <c r="C1" s="37"/>
      <c r="D1" s="37"/>
      <c r="E1" s="37"/>
      <c r="F1" s="37"/>
      <c r="G1" s="37"/>
    </row>
    <row r="2" spans="1:8" x14ac:dyDescent="0.25">
      <c r="A2" s="37" t="s">
        <v>7</v>
      </c>
      <c r="B2" s="37"/>
      <c r="C2" s="37"/>
      <c r="D2" s="37"/>
      <c r="E2" s="37"/>
      <c r="F2" s="37"/>
      <c r="G2" s="37"/>
    </row>
    <row r="3" spans="1:8" x14ac:dyDescent="0.25">
      <c r="A3" s="37" t="s">
        <v>6</v>
      </c>
      <c r="B3" s="37"/>
      <c r="C3" s="37"/>
      <c r="D3" s="37"/>
      <c r="E3" s="37"/>
      <c r="F3" s="37"/>
      <c r="G3" s="37"/>
    </row>
    <row r="4" spans="1:8" x14ac:dyDescent="0.25">
      <c r="A4" s="22"/>
      <c r="B4" s="22"/>
      <c r="C4" s="22"/>
      <c r="D4" s="23"/>
      <c r="E4" s="29"/>
      <c r="F4" s="37" t="s">
        <v>93</v>
      </c>
      <c r="G4" s="37"/>
    </row>
    <row r="5" spans="1:8" x14ac:dyDescent="0.25">
      <c r="A5" s="24"/>
      <c r="B5" s="24"/>
      <c r="C5" s="24"/>
      <c r="D5" s="23"/>
      <c r="E5" s="29"/>
      <c r="F5" s="37"/>
      <c r="G5" s="37"/>
    </row>
    <row r="6" spans="1:8" ht="60.75" customHeight="1" x14ac:dyDescent="0.25">
      <c r="A6" s="36" t="s">
        <v>92</v>
      </c>
      <c r="B6" s="36"/>
      <c r="C6" s="36"/>
      <c r="D6" s="36"/>
      <c r="E6" s="36"/>
      <c r="F6" s="36"/>
      <c r="G6" s="36"/>
    </row>
    <row r="7" spans="1:8" ht="40.5" customHeight="1" x14ac:dyDescent="0.25">
      <c r="A7" s="7" t="s">
        <v>2</v>
      </c>
      <c r="B7" s="7" t="s">
        <v>5</v>
      </c>
      <c r="C7" s="7" t="s">
        <v>3</v>
      </c>
      <c r="D7" s="17" t="s">
        <v>0</v>
      </c>
      <c r="E7" s="8" t="s">
        <v>4</v>
      </c>
      <c r="F7" s="9" t="s">
        <v>10</v>
      </c>
      <c r="G7" s="10" t="s">
        <v>1</v>
      </c>
    </row>
    <row r="8" spans="1:8" ht="75" customHeight="1" x14ac:dyDescent="0.25">
      <c r="A8" s="7"/>
      <c r="B8" s="7"/>
      <c r="C8" s="7"/>
      <c r="D8" s="17"/>
      <c r="E8" s="16" t="s">
        <v>12</v>
      </c>
      <c r="F8" s="20">
        <f>SUM(F9:F25)</f>
        <v>0</v>
      </c>
      <c r="G8" s="10"/>
    </row>
    <row r="9" spans="1:8" ht="96" customHeight="1" x14ac:dyDescent="0.25">
      <c r="A9" s="7">
        <v>203</v>
      </c>
      <c r="B9" s="12" t="s">
        <v>38</v>
      </c>
      <c r="C9" s="7">
        <v>600</v>
      </c>
      <c r="D9" s="17" t="s">
        <v>46</v>
      </c>
      <c r="E9" s="48" t="s">
        <v>47</v>
      </c>
      <c r="F9" s="38">
        <v>-98999.05</v>
      </c>
      <c r="G9" s="39" t="s">
        <v>16</v>
      </c>
    </row>
    <row r="10" spans="1:8" ht="96" customHeight="1" x14ac:dyDescent="0.25">
      <c r="A10" s="7">
        <v>203</v>
      </c>
      <c r="B10" s="12" t="s">
        <v>22</v>
      </c>
      <c r="C10" s="7">
        <v>600</v>
      </c>
      <c r="D10" s="17" t="s">
        <v>57</v>
      </c>
      <c r="E10" s="48" t="s">
        <v>58</v>
      </c>
      <c r="F10" s="38">
        <v>19422.669999999998</v>
      </c>
      <c r="G10" s="40"/>
    </row>
    <row r="11" spans="1:8" ht="96" customHeight="1" x14ac:dyDescent="0.25">
      <c r="A11" s="7">
        <v>203</v>
      </c>
      <c r="B11" s="12" t="s">
        <v>38</v>
      </c>
      <c r="C11" s="7">
        <v>600</v>
      </c>
      <c r="D11" s="28" t="s">
        <v>39</v>
      </c>
      <c r="E11" s="26" t="s">
        <v>40</v>
      </c>
      <c r="F11" s="38">
        <v>79576.38</v>
      </c>
      <c r="G11" s="41"/>
      <c r="H11" s="5">
        <f>SUM(F9:F11)</f>
        <v>0</v>
      </c>
    </row>
    <row r="12" spans="1:8" ht="96" customHeight="1" x14ac:dyDescent="0.25">
      <c r="A12" s="7">
        <v>203</v>
      </c>
      <c r="B12" s="12" t="s">
        <v>33</v>
      </c>
      <c r="C12" s="7">
        <v>200</v>
      </c>
      <c r="D12" s="49" t="s">
        <v>73</v>
      </c>
      <c r="E12" s="50" t="s">
        <v>74</v>
      </c>
      <c r="F12" s="38">
        <v>-137931</v>
      </c>
      <c r="G12" s="39" t="s">
        <v>16</v>
      </c>
    </row>
    <row r="13" spans="1:8" ht="96" customHeight="1" x14ac:dyDescent="0.25">
      <c r="A13" s="7">
        <v>203</v>
      </c>
      <c r="B13" s="12" t="s">
        <v>33</v>
      </c>
      <c r="C13" s="7">
        <v>300</v>
      </c>
      <c r="D13" s="51"/>
      <c r="E13" s="52"/>
      <c r="F13" s="38">
        <v>137931</v>
      </c>
      <c r="G13" s="41"/>
    </row>
    <row r="14" spans="1:8" ht="96" customHeight="1" x14ac:dyDescent="0.25">
      <c r="A14" s="7">
        <v>203</v>
      </c>
      <c r="B14" s="12" t="s">
        <v>38</v>
      </c>
      <c r="C14" s="7">
        <v>600</v>
      </c>
      <c r="D14" s="28" t="s">
        <v>46</v>
      </c>
      <c r="E14" s="26" t="s">
        <v>47</v>
      </c>
      <c r="F14" s="38">
        <v>-3000</v>
      </c>
      <c r="G14" s="39" t="s">
        <v>16</v>
      </c>
    </row>
    <row r="15" spans="1:8" ht="96" customHeight="1" x14ac:dyDescent="0.25">
      <c r="A15" s="7">
        <v>203</v>
      </c>
      <c r="B15" s="12" t="s">
        <v>77</v>
      </c>
      <c r="C15" s="7">
        <v>600</v>
      </c>
      <c r="D15" s="28" t="s">
        <v>78</v>
      </c>
      <c r="E15" s="26" t="s">
        <v>79</v>
      </c>
      <c r="F15" s="38">
        <v>3000</v>
      </c>
      <c r="G15" s="41"/>
    </row>
    <row r="16" spans="1:8" ht="96" customHeight="1" x14ac:dyDescent="0.25">
      <c r="A16" s="7">
        <v>203</v>
      </c>
      <c r="B16" s="12" t="s">
        <v>38</v>
      </c>
      <c r="C16" s="7">
        <v>600</v>
      </c>
      <c r="D16" s="28" t="s">
        <v>46</v>
      </c>
      <c r="E16" s="26" t="s">
        <v>47</v>
      </c>
      <c r="F16" s="38">
        <v>-25079.31</v>
      </c>
      <c r="G16" s="39" t="s">
        <v>16</v>
      </c>
    </row>
    <row r="17" spans="1:8" ht="96" customHeight="1" x14ac:dyDescent="0.25">
      <c r="A17" s="7">
        <v>203</v>
      </c>
      <c r="B17" s="12" t="s">
        <v>22</v>
      </c>
      <c r="C17" s="7">
        <v>600</v>
      </c>
      <c r="D17" s="28" t="s">
        <v>57</v>
      </c>
      <c r="E17" s="26" t="s">
        <v>58</v>
      </c>
      <c r="F17" s="38">
        <v>25079.31</v>
      </c>
      <c r="G17" s="41"/>
    </row>
    <row r="18" spans="1:8" ht="69.75" customHeight="1" x14ac:dyDescent="0.25">
      <c r="A18" s="7">
        <v>203</v>
      </c>
      <c r="B18" s="12" t="s">
        <v>33</v>
      </c>
      <c r="C18" s="7">
        <v>200</v>
      </c>
      <c r="D18" s="49" t="s">
        <v>99</v>
      </c>
      <c r="E18" s="50" t="s">
        <v>100</v>
      </c>
      <c r="F18" s="38">
        <v>-1585</v>
      </c>
      <c r="G18" s="39" t="s">
        <v>16</v>
      </c>
    </row>
    <row r="19" spans="1:8" ht="61.5" customHeight="1" x14ac:dyDescent="0.25">
      <c r="A19" s="7">
        <v>203</v>
      </c>
      <c r="B19" s="12" t="s">
        <v>33</v>
      </c>
      <c r="C19" s="7">
        <v>300</v>
      </c>
      <c r="D19" s="51"/>
      <c r="E19" s="52"/>
      <c r="F19" s="38">
        <v>-105604</v>
      </c>
      <c r="G19" s="40"/>
    </row>
    <row r="20" spans="1:8" ht="96" customHeight="1" x14ac:dyDescent="0.25">
      <c r="A20" s="7">
        <v>203</v>
      </c>
      <c r="B20" s="12" t="s">
        <v>38</v>
      </c>
      <c r="C20" s="7">
        <v>600</v>
      </c>
      <c r="D20" s="28" t="s">
        <v>101</v>
      </c>
      <c r="E20" s="26" t="s">
        <v>102</v>
      </c>
      <c r="F20" s="38">
        <v>13559.75</v>
      </c>
      <c r="G20" s="40"/>
    </row>
    <row r="21" spans="1:8" ht="96" customHeight="1" x14ac:dyDescent="0.25">
      <c r="A21" s="7">
        <v>203</v>
      </c>
      <c r="B21" s="12" t="s">
        <v>22</v>
      </c>
      <c r="C21" s="7">
        <v>600</v>
      </c>
      <c r="D21" s="28" t="s">
        <v>57</v>
      </c>
      <c r="E21" s="26" t="s">
        <v>58</v>
      </c>
      <c r="F21" s="38">
        <v>93629.25</v>
      </c>
      <c r="G21" s="41"/>
      <c r="H21" s="5"/>
    </row>
    <row r="22" spans="1:8" ht="96" customHeight="1" x14ac:dyDescent="0.25">
      <c r="A22" s="7">
        <v>203</v>
      </c>
      <c r="B22" s="12" t="s">
        <v>22</v>
      </c>
      <c r="C22" s="7">
        <v>600</v>
      </c>
      <c r="D22" s="28" t="s">
        <v>103</v>
      </c>
      <c r="E22" s="26" t="s">
        <v>102</v>
      </c>
      <c r="F22" s="38">
        <v>-47336.08</v>
      </c>
      <c r="G22" s="39" t="s">
        <v>16</v>
      </c>
    </row>
    <row r="23" spans="1:8" ht="96" customHeight="1" x14ac:dyDescent="0.25">
      <c r="A23" s="7">
        <v>203</v>
      </c>
      <c r="B23" s="12" t="s">
        <v>22</v>
      </c>
      <c r="C23" s="7">
        <v>600</v>
      </c>
      <c r="D23" s="28" t="s">
        <v>57</v>
      </c>
      <c r="E23" s="26" t="s">
        <v>58</v>
      </c>
      <c r="F23" s="38">
        <v>47336.08</v>
      </c>
      <c r="G23" s="41"/>
    </row>
    <row r="24" spans="1:8" ht="96" customHeight="1" x14ac:dyDescent="0.25">
      <c r="A24" s="7">
        <v>203</v>
      </c>
      <c r="B24" s="12" t="s">
        <v>22</v>
      </c>
      <c r="C24" s="7">
        <v>600</v>
      </c>
      <c r="D24" s="28" t="s">
        <v>57</v>
      </c>
      <c r="E24" s="26" t="s">
        <v>58</v>
      </c>
      <c r="F24" s="38">
        <v>116000</v>
      </c>
      <c r="G24" s="39" t="s">
        <v>16</v>
      </c>
    </row>
    <row r="25" spans="1:8" ht="96" customHeight="1" x14ac:dyDescent="0.25">
      <c r="A25" s="7">
        <v>203</v>
      </c>
      <c r="B25" s="12" t="s">
        <v>38</v>
      </c>
      <c r="C25" s="7">
        <v>600</v>
      </c>
      <c r="D25" s="28" t="s">
        <v>118</v>
      </c>
      <c r="E25" s="26" t="s">
        <v>119</v>
      </c>
      <c r="F25" s="38">
        <v>-116000</v>
      </c>
      <c r="G25" s="41"/>
    </row>
    <row r="26" spans="1:8" ht="96" customHeight="1" x14ac:dyDescent="0.25">
      <c r="A26" s="7"/>
      <c r="B26" s="12"/>
      <c r="C26" s="7"/>
      <c r="D26" s="28"/>
      <c r="E26" s="13" t="s">
        <v>97</v>
      </c>
      <c r="F26" s="20">
        <f>SUM(F27:F29)</f>
        <v>700000</v>
      </c>
      <c r="G26" s="27"/>
    </row>
    <row r="27" spans="1:8" ht="96" customHeight="1" x14ac:dyDescent="0.25">
      <c r="A27" s="7">
        <v>206</v>
      </c>
      <c r="B27" s="12" t="s">
        <v>84</v>
      </c>
      <c r="C27" s="7">
        <v>300</v>
      </c>
      <c r="D27" s="28" t="s">
        <v>83</v>
      </c>
      <c r="E27" s="26" t="s">
        <v>85</v>
      </c>
      <c r="F27" s="38">
        <v>700000</v>
      </c>
      <c r="G27" s="27" t="s">
        <v>21</v>
      </c>
    </row>
    <row r="28" spans="1:8" ht="96" customHeight="1" x14ac:dyDescent="0.25">
      <c r="A28" s="7">
        <v>206</v>
      </c>
      <c r="B28" s="12" t="s">
        <v>94</v>
      </c>
      <c r="C28" s="7">
        <v>300</v>
      </c>
      <c r="D28" s="49" t="s">
        <v>95</v>
      </c>
      <c r="E28" s="50" t="s">
        <v>96</v>
      </c>
      <c r="F28" s="38">
        <v>-3000</v>
      </c>
      <c r="G28" s="39" t="s">
        <v>98</v>
      </c>
    </row>
    <row r="29" spans="1:8" ht="96" customHeight="1" x14ac:dyDescent="0.25">
      <c r="A29" s="7">
        <v>206</v>
      </c>
      <c r="B29" s="12" t="s">
        <v>94</v>
      </c>
      <c r="C29" s="7">
        <v>200</v>
      </c>
      <c r="D29" s="51"/>
      <c r="E29" s="52"/>
      <c r="F29" s="38">
        <v>3000</v>
      </c>
      <c r="G29" s="41"/>
    </row>
    <row r="30" spans="1:8" ht="75" customHeight="1" x14ac:dyDescent="0.25">
      <c r="A30" s="7"/>
      <c r="B30" s="12"/>
      <c r="C30" s="7"/>
      <c r="D30" s="17"/>
      <c r="E30" s="16" t="s">
        <v>24</v>
      </c>
      <c r="F30" s="20">
        <f>SUM(F31:F32)</f>
        <v>0</v>
      </c>
      <c r="G30" s="27"/>
    </row>
    <row r="31" spans="1:8" ht="108" customHeight="1" x14ac:dyDescent="0.25">
      <c r="A31" s="7">
        <v>242</v>
      </c>
      <c r="B31" s="12" t="s">
        <v>23</v>
      </c>
      <c r="C31" s="7">
        <v>600</v>
      </c>
      <c r="D31" s="17" t="s">
        <v>70</v>
      </c>
      <c r="E31" s="48" t="s">
        <v>45</v>
      </c>
      <c r="F31" s="38">
        <v>-14434.85</v>
      </c>
      <c r="G31" s="39" t="s">
        <v>42</v>
      </c>
    </row>
    <row r="32" spans="1:8" ht="108" customHeight="1" x14ac:dyDescent="0.25">
      <c r="A32" s="14">
        <v>242</v>
      </c>
      <c r="B32" s="15" t="s">
        <v>23</v>
      </c>
      <c r="C32" s="14">
        <v>600</v>
      </c>
      <c r="D32" s="28" t="s">
        <v>71</v>
      </c>
      <c r="E32" s="26" t="s">
        <v>72</v>
      </c>
      <c r="F32" s="42">
        <v>14434.85</v>
      </c>
      <c r="G32" s="41"/>
    </row>
    <row r="33" spans="1:7" ht="90.75" customHeight="1" x14ac:dyDescent="0.25">
      <c r="A33" s="14"/>
      <c r="B33" s="15"/>
      <c r="C33" s="14"/>
      <c r="D33" s="28"/>
      <c r="E33" s="13" t="s">
        <v>36</v>
      </c>
      <c r="F33" s="30">
        <f>SUM(F34:F42)</f>
        <v>-2266304.64</v>
      </c>
      <c r="G33" s="27"/>
    </row>
    <row r="34" spans="1:7" ht="90.75" customHeight="1" x14ac:dyDescent="0.25">
      <c r="A34" s="14">
        <v>208</v>
      </c>
      <c r="B34" s="15" t="s">
        <v>13</v>
      </c>
      <c r="C34" s="14">
        <v>200</v>
      </c>
      <c r="D34" s="49" t="s">
        <v>34</v>
      </c>
      <c r="E34" s="50" t="s">
        <v>35</v>
      </c>
      <c r="F34" s="42">
        <v>-1078084.8</v>
      </c>
      <c r="G34" s="39" t="s">
        <v>21</v>
      </c>
    </row>
    <row r="35" spans="1:7" ht="90.75" customHeight="1" x14ac:dyDescent="0.25">
      <c r="A35" s="14">
        <v>208</v>
      </c>
      <c r="B35" s="15" t="s">
        <v>11</v>
      </c>
      <c r="C35" s="14">
        <v>200</v>
      </c>
      <c r="D35" s="51"/>
      <c r="E35" s="52"/>
      <c r="F35" s="42">
        <v>1078084.8</v>
      </c>
      <c r="G35" s="41"/>
    </row>
    <row r="36" spans="1:7" ht="90.75" customHeight="1" x14ac:dyDescent="0.25">
      <c r="A36" s="14">
        <v>208</v>
      </c>
      <c r="B36" s="15" t="s">
        <v>13</v>
      </c>
      <c r="C36" s="14">
        <v>200</v>
      </c>
      <c r="D36" s="49" t="s">
        <v>34</v>
      </c>
      <c r="E36" s="50" t="s">
        <v>35</v>
      </c>
      <c r="F36" s="42">
        <v>-13100000</v>
      </c>
      <c r="G36" s="39" t="s">
        <v>21</v>
      </c>
    </row>
    <row r="37" spans="1:7" ht="90.75" customHeight="1" x14ac:dyDescent="0.25">
      <c r="A37" s="14">
        <v>208</v>
      </c>
      <c r="B37" s="15" t="s">
        <v>11</v>
      </c>
      <c r="C37" s="14">
        <v>200</v>
      </c>
      <c r="D37" s="51"/>
      <c r="E37" s="52"/>
      <c r="F37" s="42">
        <v>13100000</v>
      </c>
      <c r="G37" s="41"/>
    </row>
    <row r="38" spans="1:7" ht="90.75" customHeight="1" x14ac:dyDescent="0.25">
      <c r="A38" s="14">
        <v>208</v>
      </c>
      <c r="B38" s="15" t="s">
        <v>13</v>
      </c>
      <c r="C38" s="14">
        <v>200</v>
      </c>
      <c r="D38" s="49" t="s">
        <v>34</v>
      </c>
      <c r="E38" s="50" t="s">
        <v>35</v>
      </c>
      <c r="F38" s="42">
        <v>-89800</v>
      </c>
      <c r="G38" s="39" t="s">
        <v>21</v>
      </c>
    </row>
    <row r="39" spans="1:7" ht="90.75" customHeight="1" x14ac:dyDescent="0.25">
      <c r="A39" s="14">
        <v>208</v>
      </c>
      <c r="B39" s="15" t="s">
        <v>11</v>
      </c>
      <c r="C39" s="14">
        <v>200</v>
      </c>
      <c r="D39" s="51"/>
      <c r="E39" s="52"/>
      <c r="F39" s="42">
        <v>89800</v>
      </c>
      <c r="G39" s="41"/>
    </row>
    <row r="40" spans="1:7" ht="90.75" customHeight="1" x14ac:dyDescent="0.25">
      <c r="A40" s="14">
        <v>208</v>
      </c>
      <c r="B40" s="15" t="s">
        <v>13</v>
      </c>
      <c r="C40" s="14">
        <v>200</v>
      </c>
      <c r="D40" s="28" t="s">
        <v>34</v>
      </c>
      <c r="E40" s="26" t="s">
        <v>35</v>
      </c>
      <c r="F40" s="42">
        <v>-2266304.64</v>
      </c>
      <c r="G40" s="27" t="s">
        <v>21</v>
      </c>
    </row>
    <row r="41" spans="1:7" ht="90.75" customHeight="1" x14ac:dyDescent="0.25">
      <c r="A41" s="14">
        <v>208</v>
      </c>
      <c r="B41" s="15" t="s">
        <v>13</v>
      </c>
      <c r="C41" s="14">
        <v>200</v>
      </c>
      <c r="D41" s="49" t="s">
        <v>34</v>
      </c>
      <c r="E41" s="50" t="s">
        <v>35</v>
      </c>
      <c r="F41" s="42">
        <v>-336000</v>
      </c>
      <c r="G41" s="39" t="s">
        <v>21</v>
      </c>
    </row>
    <row r="42" spans="1:7" ht="90.75" customHeight="1" x14ac:dyDescent="0.25">
      <c r="A42" s="14">
        <v>208</v>
      </c>
      <c r="B42" s="15" t="s">
        <v>11</v>
      </c>
      <c r="C42" s="14">
        <v>200</v>
      </c>
      <c r="D42" s="51"/>
      <c r="E42" s="52"/>
      <c r="F42" s="42">
        <v>336000</v>
      </c>
      <c r="G42" s="41"/>
    </row>
    <row r="43" spans="1:7" ht="90.75" customHeight="1" x14ac:dyDescent="0.25">
      <c r="A43" s="14"/>
      <c r="B43" s="15"/>
      <c r="C43" s="14"/>
      <c r="D43" s="28"/>
      <c r="E43" s="13" t="s">
        <v>41</v>
      </c>
      <c r="F43" s="30">
        <f>SUM(F44:F45)</f>
        <v>0</v>
      </c>
      <c r="G43" s="27"/>
    </row>
    <row r="44" spans="1:7" ht="111" customHeight="1" x14ac:dyDescent="0.25">
      <c r="A44" s="14">
        <v>242</v>
      </c>
      <c r="B44" s="15" t="s">
        <v>37</v>
      </c>
      <c r="C44" s="14">
        <v>600</v>
      </c>
      <c r="D44" s="28" t="s">
        <v>50</v>
      </c>
      <c r="E44" s="26" t="s">
        <v>51</v>
      </c>
      <c r="F44" s="42">
        <v>-372542</v>
      </c>
      <c r="G44" s="39" t="s">
        <v>42</v>
      </c>
    </row>
    <row r="45" spans="1:7" ht="111" customHeight="1" x14ac:dyDescent="0.25">
      <c r="A45" s="14">
        <v>242</v>
      </c>
      <c r="B45" s="15" t="s">
        <v>37</v>
      </c>
      <c r="C45" s="14">
        <v>600</v>
      </c>
      <c r="D45" s="28" t="s">
        <v>48</v>
      </c>
      <c r="E45" s="26" t="s">
        <v>49</v>
      </c>
      <c r="F45" s="42">
        <v>372542</v>
      </c>
      <c r="G45" s="41"/>
    </row>
    <row r="46" spans="1:7" ht="111" customHeight="1" x14ac:dyDescent="0.25">
      <c r="A46" s="14"/>
      <c r="B46" s="15"/>
      <c r="C46" s="14"/>
      <c r="D46" s="28"/>
      <c r="E46" s="13" t="s">
        <v>91</v>
      </c>
      <c r="F46" s="30">
        <f>SUM(F47:F50)</f>
        <v>1550000</v>
      </c>
      <c r="G46" s="27"/>
    </row>
    <row r="47" spans="1:7" ht="111" customHeight="1" x14ac:dyDescent="0.25">
      <c r="A47" s="14">
        <v>242</v>
      </c>
      <c r="B47" s="15" t="s">
        <v>87</v>
      </c>
      <c r="C47" s="14">
        <v>600</v>
      </c>
      <c r="D47" s="28" t="s">
        <v>86</v>
      </c>
      <c r="E47" s="26" t="s">
        <v>88</v>
      </c>
      <c r="F47" s="42">
        <v>-117000</v>
      </c>
      <c r="G47" s="39" t="s">
        <v>42</v>
      </c>
    </row>
    <row r="48" spans="1:7" ht="111" customHeight="1" x14ac:dyDescent="0.25">
      <c r="A48" s="14">
        <v>242</v>
      </c>
      <c r="B48" s="15" t="s">
        <v>87</v>
      </c>
      <c r="C48" s="14">
        <v>600</v>
      </c>
      <c r="D48" s="28" t="s">
        <v>89</v>
      </c>
      <c r="E48" s="26" t="s">
        <v>90</v>
      </c>
      <c r="F48" s="42">
        <v>117000</v>
      </c>
      <c r="G48" s="41"/>
    </row>
    <row r="49" spans="1:8" ht="111" customHeight="1" x14ac:dyDescent="0.25">
      <c r="A49" s="14">
        <v>242</v>
      </c>
      <c r="B49" s="15" t="s">
        <v>87</v>
      </c>
      <c r="C49" s="14">
        <v>600</v>
      </c>
      <c r="D49" s="28" t="s">
        <v>111</v>
      </c>
      <c r="E49" s="26" t="s">
        <v>88</v>
      </c>
      <c r="F49" s="42">
        <v>3000000</v>
      </c>
      <c r="G49" s="45" t="s">
        <v>21</v>
      </c>
    </row>
    <row r="50" spans="1:8" ht="111" customHeight="1" x14ac:dyDescent="0.25">
      <c r="A50" s="14">
        <v>208</v>
      </c>
      <c r="B50" s="15" t="s">
        <v>87</v>
      </c>
      <c r="C50" s="14">
        <v>200</v>
      </c>
      <c r="D50" s="28" t="s">
        <v>111</v>
      </c>
      <c r="E50" s="26" t="s">
        <v>88</v>
      </c>
      <c r="F50" s="42">
        <v>-1450000</v>
      </c>
      <c r="G50" s="45"/>
    </row>
    <row r="51" spans="1:8" ht="90.75" customHeight="1" x14ac:dyDescent="0.25">
      <c r="A51" s="14"/>
      <c r="B51" s="15"/>
      <c r="C51" s="14"/>
      <c r="D51" s="28"/>
      <c r="E51" s="13" t="s">
        <v>29</v>
      </c>
      <c r="F51" s="30">
        <f>SUM(F52:F53)</f>
        <v>104490.8</v>
      </c>
      <c r="G51" s="27"/>
    </row>
    <row r="52" spans="1:8" ht="90.75" customHeight="1" x14ac:dyDescent="0.25">
      <c r="A52" s="7">
        <v>208</v>
      </c>
      <c r="B52" s="12" t="s">
        <v>11</v>
      </c>
      <c r="C52" s="7">
        <v>400</v>
      </c>
      <c r="D52" s="17" t="s">
        <v>27</v>
      </c>
      <c r="E52" s="48" t="s">
        <v>28</v>
      </c>
      <c r="F52" s="38">
        <v>30490.799999999999</v>
      </c>
      <c r="G52" s="44" t="s">
        <v>15</v>
      </c>
    </row>
    <row r="53" spans="1:8" ht="90.75" customHeight="1" x14ac:dyDescent="0.25">
      <c r="A53" s="14">
        <v>208</v>
      </c>
      <c r="B53" s="15" t="s">
        <v>94</v>
      </c>
      <c r="C53" s="14">
        <v>300</v>
      </c>
      <c r="D53" s="28" t="s">
        <v>104</v>
      </c>
      <c r="E53" s="26" t="s">
        <v>105</v>
      </c>
      <c r="F53" s="42">
        <v>74000</v>
      </c>
      <c r="G53" s="27" t="s">
        <v>106</v>
      </c>
    </row>
    <row r="54" spans="1:8" ht="80.25" customHeight="1" x14ac:dyDescent="0.25">
      <c r="A54" s="14"/>
      <c r="B54" s="15"/>
      <c r="C54" s="14"/>
      <c r="D54" s="28"/>
      <c r="E54" s="13" t="s">
        <v>68</v>
      </c>
      <c r="F54" s="25">
        <f>SUM(F55:F58)</f>
        <v>-1046973.4399999999</v>
      </c>
      <c r="G54" s="27"/>
    </row>
    <row r="55" spans="1:8" ht="80.25" customHeight="1" x14ac:dyDescent="0.25">
      <c r="A55" s="14">
        <v>208</v>
      </c>
      <c r="B55" s="15" t="s">
        <v>66</v>
      </c>
      <c r="C55" s="14">
        <v>200</v>
      </c>
      <c r="D55" s="49" t="s">
        <v>69</v>
      </c>
      <c r="E55" s="50" t="s">
        <v>67</v>
      </c>
      <c r="F55" s="43">
        <v>192981</v>
      </c>
      <c r="G55" s="39" t="s">
        <v>15</v>
      </c>
    </row>
    <row r="56" spans="1:8" ht="80.25" customHeight="1" x14ac:dyDescent="0.25">
      <c r="A56" s="14">
        <v>208</v>
      </c>
      <c r="B56" s="15" t="s">
        <v>66</v>
      </c>
      <c r="C56" s="14">
        <v>800</v>
      </c>
      <c r="D56" s="51"/>
      <c r="E56" s="52"/>
      <c r="F56" s="43">
        <v>12882.58</v>
      </c>
      <c r="G56" s="40"/>
    </row>
    <row r="57" spans="1:8" ht="80.25" customHeight="1" x14ac:dyDescent="0.25">
      <c r="A57" s="14">
        <v>208</v>
      </c>
      <c r="B57" s="15" t="s">
        <v>66</v>
      </c>
      <c r="C57" s="14">
        <v>200</v>
      </c>
      <c r="D57" s="28" t="s">
        <v>65</v>
      </c>
      <c r="E57" s="26" t="s">
        <v>67</v>
      </c>
      <c r="F57" s="43">
        <v>-778777.71</v>
      </c>
      <c r="G57" s="41"/>
      <c r="H57" s="5"/>
    </row>
    <row r="58" spans="1:8" ht="80.25" customHeight="1" x14ac:dyDescent="0.25">
      <c r="A58" s="14">
        <v>208</v>
      </c>
      <c r="B58" s="15" t="s">
        <v>75</v>
      </c>
      <c r="C58" s="14">
        <v>200</v>
      </c>
      <c r="D58" s="28" t="s">
        <v>65</v>
      </c>
      <c r="E58" s="26" t="s">
        <v>67</v>
      </c>
      <c r="F58" s="43">
        <v>-474059.31</v>
      </c>
      <c r="G58" s="27" t="s">
        <v>15</v>
      </c>
    </row>
    <row r="59" spans="1:8" ht="80.25" customHeight="1" x14ac:dyDescent="0.25">
      <c r="A59" s="14"/>
      <c r="B59" s="15"/>
      <c r="C59" s="14"/>
      <c r="D59" s="28"/>
      <c r="E59" s="13" t="s">
        <v>53</v>
      </c>
      <c r="F59" s="30">
        <f>SUM(F60:F61)</f>
        <v>238363.92</v>
      </c>
      <c r="G59" s="27"/>
    </row>
    <row r="60" spans="1:8" ht="80.25" customHeight="1" x14ac:dyDescent="0.25">
      <c r="A60" s="14">
        <v>208</v>
      </c>
      <c r="B60" s="15" t="s">
        <v>11</v>
      </c>
      <c r="C60" s="14">
        <v>800</v>
      </c>
      <c r="D60" s="28" t="s">
        <v>54</v>
      </c>
      <c r="E60" s="26" t="s">
        <v>52</v>
      </c>
      <c r="F60" s="42">
        <v>1933.92</v>
      </c>
      <c r="G60" s="39" t="s">
        <v>15</v>
      </c>
    </row>
    <row r="61" spans="1:8" ht="80.25" customHeight="1" x14ac:dyDescent="0.25">
      <c r="A61" s="14">
        <v>208</v>
      </c>
      <c r="B61" s="15" t="s">
        <v>11</v>
      </c>
      <c r="C61" s="14">
        <v>200</v>
      </c>
      <c r="D61" s="28" t="s">
        <v>54</v>
      </c>
      <c r="E61" s="26" t="s">
        <v>52</v>
      </c>
      <c r="F61" s="42">
        <v>236430</v>
      </c>
      <c r="G61" s="41"/>
    </row>
    <row r="62" spans="1:8" ht="61.5" customHeight="1" x14ac:dyDescent="0.25">
      <c r="A62" s="14"/>
      <c r="B62" s="15"/>
      <c r="C62" s="14"/>
      <c r="D62" s="28"/>
      <c r="E62" s="13" t="s">
        <v>17</v>
      </c>
      <c r="F62" s="25">
        <f>SUM(F63:F67)</f>
        <v>-580000</v>
      </c>
      <c r="G62" s="26"/>
    </row>
    <row r="63" spans="1:8" ht="108.75" customHeight="1" x14ac:dyDescent="0.25">
      <c r="A63" s="14">
        <v>244</v>
      </c>
      <c r="B63" s="15" t="s">
        <v>26</v>
      </c>
      <c r="C63" s="14">
        <v>200</v>
      </c>
      <c r="D63" s="28" t="s">
        <v>59</v>
      </c>
      <c r="E63" s="26" t="s">
        <v>60</v>
      </c>
      <c r="F63" s="43">
        <v>-25000</v>
      </c>
      <c r="G63" s="39" t="s">
        <v>61</v>
      </c>
    </row>
    <row r="64" spans="1:8" ht="108.75" customHeight="1" x14ac:dyDescent="0.25">
      <c r="A64" s="14">
        <v>244</v>
      </c>
      <c r="B64" s="15" t="s">
        <v>13</v>
      </c>
      <c r="C64" s="14">
        <v>800</v>
      </c>
      <c r="D64" s="28" t="s">
        <v>59</v>
      </c>
      <c r="E64" s="26" t="s">
        <v>60</v>
      </c>
      <c r="F64" s="43">
        <v>25000</v>
      </c>
      <c r="G64" s="41"/>
    </row>
    <row r="65" spans="1:7" ht="108.75" customHeight="1" x14ac:dyDescent="0.25">
      <c r="A65" s="14">
        <v>212</v>
      </c>
      <c r="B65" s="15" t="s">
        <v>80</v>
      </c>
      <c r="C65" s="14">
        <v>100</v>
      </c>
      <c r="D65" s="28" t="s">
        <v>81</v>
      </c>
      <c r="E65" s="26" t="s">
        <v>82</v>
      </c>
      <c r="F65" s="43">
        <v>-700000</v>
      </c>
      <c r="G65" s="44" t="s">
        <v>21</v>
      </c>
    </row>
    <row r="66" spans="1:7" ht="68.25" customHeight="1" x14ac:dyDescent="0.25">
      <c r="A66" s="14">
        <v>208</v>
      </c>
      <c r="B66" s="15" t="s">
        <v>107</v>
      </c>
      <c r="C66" s="14">
        <v>100</v>
      </c>
      <c r="D66" s="28" t="s">
        <v>81</v>
      </c>
      <c r="E66" s="26" t="s">
        <v>82</v>
      </c>
      <c r="F66" s="43">
        <v>90000</v>
      </c>
      <c r="G66" s="39" t="s">
        <v>123</v>
      </c>
    </row>
    <row r="67" spans="1:7" ht="72.75" customHeight="1" x14ac:dyDescent="0.25">
      <c r="A67" s="14">
        <v>208</v>
      </c>
      <c r="B67" s="15" t="s">
        <v>108</v>
      </c>
      <c r="C67" s="14">
        <v>100</v>
      </c>
      <c r="D67" s="28" t="s">
        <v>109</v>
      </c>
      <c r="E67" s="26" t="s">
        <v>110</v>
      </c>
      <c r="F67" s="43">
        <v>30000</v>
      </c>
      <c r="G67" s="41"/>
    </row>
    <row r="68" spans="1:7" ht="61.5" customHeight="1" x14ac:dyDescent="0.25">
      <c r="A68" s="14"/>
      <c r="B68" s="15"/>
      <c r="C68" s="14"/>
      <c r="D68" s="28"/>
      <c r="E68" s="13" t="s">
        <v>14</v>
      </c>
      <c r="F68" s="19">
        <f>SUM(F69:F86)</f>
        <v>1494423.3600000006</v>
      </c>
      <c r="G68" s="46"/>
    </row>
    <row r="69" spans="1:7" ht="91.5" customHeight="1" x14ac:dyDescent="0.25">
      <c r="A69" s="14">
        <v>207</v>
      </c>
      <c r="B69" s="15" t="s">
        <v>64</v>
      </c>
      <c r="C69" s="14">
        <v>200</v>
      </c>
      <c r="D69" s="28" t="s">
        <v>62</v>
      </c>
      <c r="E69" s="26" t="s">
        <v>63</v>
      </c>
      <c r="F69" s="42">
        <v>-48435.13</v>
      </c>
      <c r="G69" s="39" t="s">
        <v>25</v>
      </c>
    </row>
    <row r="70" spans="1:7" ht="91.5" customHeight="1" x14ac:dyDescent="0.25">
      <c r="A70" s="14">
        <v>207</v>
      </c>
      <c r="B70" s="15" t="s">
        <v>13</v>
      </c>
      <c r="C70" s="14">
        <v>800</v>
      </c>
      <c r="D70" s="28" t="s">
        <v>19</v>
      </c>
      <c r="E70" s="26" t="s">
        <v>20</v>
      </c>
      <c r="F70" s="42">
        <v>48435.13</v>
      </c>
      <c r="G70" s="41"/>
    </row>
    <row r="71" spans="1:7" ht="91.5" customHeight="1" x14ac:dyDescent="0.25">
      <c r="A71" s="14">
        <v>208</v>
      </c>
      <c r="B71" s="15" t="s">
        <v>18</v>
      </c>
      <c r="C71" s="14">
        <v>100</v>
      </c>
      <c r="D71" s="28" t="s">
        <v>55</v>
      </c>
      <c r="E71" s="26" t="s">
        <v>56</v>
      </c>
      <c r="F71" s="42">
        <v>474059.31</v>
      </c>
      <c r="G71" s="47" t="s">
        <v>76</v>
      </c>
    </row>
    <row r="72" spans="1:7" ht="91.5" customHeight="1" x14ac:dyDescent="0.25">
      <c r="A72" s="7">
        <v>208</v>
      </c>
      <c r="B72" s="12" t="s">
        <v>13</v>
      </c>
      <c r="C72" s="7">
        <v>200</v>
      </c>
      <c r="D72" s="49" t="s">
        <v>43</v>
      </c>
      <c r="E72" s="50" t="s">
        <v>44</v>
      </c>
      <c r="F72" s="38">
        <v>-6934</v>
      </c>
      <c r="G72" s="39" t="s">
        <v>76</v>
      </c>
    </row>
    <row r="73" spans="1:7" ht="91.5" customHeight="1" x14ac:dyDescent="0.25">
      <c r="A73" s="7">
        <v>208</v>
      </c>
      <c r="B73" s="12" t="s">
        <v>13</v>
      </c>
      <c r="C73" s="7">
        <v>100</v>
      </c>
      <c r="D73" s="51"/>
      <c r="E73" s="52"/>
      <c r="F73" s="38">
        <v>6934</v>
      </c>
      <c r="G73" s="40"/>
    </row>
    <row r="74" spans="1:7" ht="91.5" customHeight="1" x14ac:dyDescent="0.25">
      <c r="A74" s="14">
        <v>208</v>
      </c>
      <c r="B74" s="15" t="s">
        <v>32</v>
      </c>
      <c r="C74" s="14">
        <v>400</v>
      </c>
      <c r="D74" s="28" t="s">
        <v>30</v>
      </c>
      <c r="E74" s="26" t="s">
        <v>31</v>
      </c>
      <c r="F74" s="42">
        <v>304059.40999999997</v>
      </c>
      <c r="G74" s="44" t="s">
        <v>15</v>
      </c>
    </row>
    <row r="75" spans="1:7" ht="91.5" customHeight="1" x14ac:dyDescent="0.25">
      <c r="A75" s="14">
        <v>208</v>
      </c>
      <c r="B75" s="15" t="s">
        <v>32</v>
      </c>
      <c r="C75" s="14">
        <v>200</v>
      </c>
      <c r="D75" s="28" t="s">
        <v>30</v>
      </c>
      <c r="E75" s="26" t="s">
        <v>31</v>
      </c>
      <c r="F75" s="42">
        <v>2266304.64</v>
      </c>
      <c r="G75" s="27" t="s">
        <v>21</v>
      </c>
    </row>
    <row r="76" spans="1:7" ht="91.5" customHeight="1" x14ac:dyDescent="0.25">
      <c r="A76" s="14">
        <v>208</v>
      </c>
      <c r="B76" s="15" t="s">
        <v>108</v>
      </c>
      <c r="C76" s="14">
        <v>100</v>
      </c>
      <c r="D76" s="28" t="s">
        <v>112</v>
      </c>
      <c r="E76" s="26" t="s">
        <v>113</v>
      </c>
      <c r="F76" s="42">
        <v>1152923.5</v>
      </c>
      <c r="G76" s="27" t="s">
        <v>114</v>
      </c>
    </row>
    <row r="77" spans="1:7" ht="91.5" customHeight="1" x14ac:dyDescent="0.25">
      <c r="A77" s="14">
        <v>244</v>
      </c>
      <c r="B77" s="15" t="s">
        <v>13</v>
      </c>
      <c r="C77" s="14">
        <v>200</v>
      </c>
      <c r="D77" s="28" t="s">
        <v>19</v>
      </c>
      <c r="E77" s="26" t="s">
        <v>20</v>
      </c>
      <c r="F77" s="42">
        <v>-1550000</v>
      </c>
      <c r="G77" s="27" t="s">
        <v>21</v>
      </c>
    </row>
    <row r="78" spans="1:7" ht="91.5" customHeight="1" x14ac:dyDescent="0.25">
      <c r="A78" s="14">
        <v>242</v>
      </c>
      <c r="B78" s="15" t="s">
        <v>115</v>
      </c>
      <c r="C78" s="14">
        <v>100</v>
      </c>
      <c r="D78" s="28" t="s">
        <v>112</v>
      </c>
      <c r="E78" s="26" t="s">
        <v>113</v>
      </c>
      <c r="F78" s="42">
        <v>142048.1</v>
      </c>
      <c r="G78" s="27" t="s">
        <v>124</v>
      </c>
    </row>
    <row r="79" spans="1:7" ht="91.5" customHeight="1" x14ac:dyDescent="0.25">
      <c r="A79" s="14">
        <v>206</v>
      </c>
      <c r="B79" s="15" t="s">
        <v>116</v>
      </c>
      <c r="C79" s="14">
        <v>100</v>
      </c>
      <c r="D79" s="28" t="s">
        <v>112</v>
      </c>
      <c r="E79" s="26" t="s">
        <v>113</v>
      </c>
      <c r="F79" s="42">
        <v>9439.5</v>
      </c>
      <c r="G79" s="27" t="s">
        <v>124</v>
      </c>
    </row>
    <row r="80" spans="1:7" ht="91.5" customHeight="1" x14ac:dyDescent="0.25">
      <c r="A80" s="14">
        <v>207</v>
      </c>
      <c r="B80" s="15" t="s">
        <v>13</v>
      </c>
      <c r="C80" s="14">
        <v>100</v>
      </c>
      <c r="D80" s="28" t="s">
        <v>112</v>
      </c>
      <c r="E80" s="26" t="s">
        <v>113</v>
      </c>
      <c r="F80" s="42">
        <v>172645.1</v>
      </c>
      <c r="G80" s="27" t="s">
        <v>124</v>
      </c>
    </row>
    <row r="81" spans="1:8" ht="91.5" customHeight="1" x14ac:dyDescent="0.25">
      <c r="A81" s="14">
        <v>203</v>
      </c>
      <c r="B81" s="15" t="s">
        <v>117</v>
      </c>
      <c r="C81" s="14">
        <v>100</v>
      </c>
      <c r="D81" s="28" t="s">
        <v>112</v>
      </c>
      <c r="E81" s="26" t="s">
        <v>113</v>
      </c>
      <c r="F81" s="42">
        <v>132153</v>
      </c>
      <c r="G81" s="27" t="s">
        <v>114</v>
      </c>
      <c r="H81" s="5"/>
    </row>
    <row r="82" spans="1:8" ht="91.5" customHeight="1" x14ac:dyDescent="0.25">
      <c r="A82" s="14">
        <v>244</v>
      </c>
      <c r="B82" s="15" t="s">
        <v>117</v>
      </c>
      <c r="C82" s="14">
        <v>100</v>
      </c>
      <c r="D82" s="28" t="s">
        <v>112</v>
      </c>
      <c r="E82" s="26" t="s">
        <v>113</v>
      </c>
      <c r="F82" s="42">
        <v>-1609209.2</v>
      </c>
      <c r="G82" s="27" t="s">
        <v>114</v>
      </c>
      <c r="H82" s="5"/>
    </row>
    <row r="83" spans="1:8" ht="91.5" customHeight="1" x14ac:dyDescent="0.25">
      <c r="A83" s="14">
        <v>208</v>
      </c>
      <c r="B83" s="15" t="s">
        <v>121</v>
      </c>
      <c r="C83" s="14">
        <v>800</v>
      </c>
      <c r="D83" s="28" t="s">
        <v>120</v>
      </c>
      <c r="E83" s="26" t="s">
        <v>122</v>
      </c>
      <c r="F83" s="42">
        <v>-1256</v>
      </c>
      <c r="G83" s="39" t="s">
        <v>125</v>
      </c>
    </row>
    <row r="84" spans="1:8" ht="91.5" customHeight="1" x14ac:dyDescent="0.25">
      <c r="A84" s="14">
        <v>208</v>
      </c>
      <c r="B84" s="15" t="s">
        <v>13</v>
      </c>
      <c r="C84" s="14">
        <v>200</v>
      </c>
      <c r="D84" s="28" t="s">
        <v>19</v>
      </c>
      <c r="E84" s="26" t="s">
        <v>20</v>
      </c>
      <c r="F84" s="42">
        <v>1256</v>
      </c>
      <c r="G84" s="41"/>
    </row>
    <row r="85" spans="1:8" ht="91.5" customHeight="1" x14ac:dyDescent="0.25">
      <c r="A85" s="14">
        <v>207</v>
      </c>
      <c r="B85" s="15" t="s">
        <v>13</v>
      </c>
      <c r="C85" s="14">
        <v>200</v>
      </c>
      <c r="D85" s="28" t="s">
        <v>59</v>
      </c>
      <c r="E85" s="50" t="s">
        <v>60</v>
      </c>
      <c r="F85" s="42">
        <v>-178</v>
      </c>
      <c r="G85" s="39" t="s">
        <v>25</v>
      </c>
    </row>
    <row r="86" spans="1:8" ht="91.5" customHeight="1" x14ac:dyDescent="0.25">
      <c r="A86" s="14">
        <v>207</v>
      </c>
      <c r="B86" s="15" t="s">
        <v>13</v>
      </c>
      <c r="C86" s="14">
        <v>800</v>
      </c>
      <c r="D86" s="28"/>
      <c r="E86" s="52"/>
      <c r="F86" s="42">
        <v>178</v>
      </c>
      <c r="G86" s="41"/>
    </row>
    <row r="87" spans="1:8" ht="54" customHeight="1" x14ac:dyDescent="0.25">
      <c r="A87" s="7"/>
      <c r="B87" s="7"/>
      <c r="C87" s="31"/>
      <c r="D87" s="32"/>
      <c r="E87" s="33" t="s">
        <v>9</v>
      </c>
      <c r="F87" s="34">
        <f>SUM(F8+F26+F30+F33+F43+F46+F51+F54+F59+F62+F68)</f>
        <v>194000.0000000007</v>
      </c>
      <c r="G87" s="35"/>
    </row>
    <row r="88" spans="1:8" ht="45.75" customHeight="1" x14ac:dyDescent="0.35">
      <c r="A88" s="21"/>
      <c r="B88" s="11"/>
      <c r="F88" s="3"/>
      <c r="H88" s="5"/>
    </row>
    <row r="89" spans="1:8" ht="39.75" customHeight="1" x14ac:dyDescent="0.25">
      <c r="A89" s="21"/>
      <c r="B89" s="11"/>
      <c r="G89" s="6"/>
    </row>
    <row r="90" spans="1:8" ht="109.5" customHeight="1" x14ac:dyDescent="0.25"/>
    <row r="91" spans="1:8" ht="30.75" customHeight="1" x14ac:dyDescent="0.25"/>
    <row r="92" spans="1:8" ht="166.5" customHeight="1" x14ac:dyDescent="0.25"/>
    <row r="93" spans="1:8" ht="166.5" customHeight="1" x14ac:dyDescent="0.25"/>
    <row r="94" spans="1:8" ht="166.5" customHeight="1" x14ac:dyDescent="0.25"/>
    <row r="95" spans="1:8" ht="166.5" customHeight="1" x14ac:dyDescent="0.25"/>
    <row r="96" spans="1:8" ht="21.75" customHeight="1" x14ac:dyDescent="0.25"/>
    <row r="97" ht="67.5" customHeight="1" x14ac:dyDescent="0.25"/>
    <row r="98" ht="67.5" customHeight="1" x14ac:dyDescent="0.25"/>
    <row r="99" ht="67.5" customHeight="1" x14ac:dyDescent="0.25"/>
    <row r="100" ht="177" customHeight="1" x14ac:dyDescent="0.25"/>
  </sheetData>
  <mergeCells count="49">
    <mergeCell ref="G24:G25"/>
    <mergeCell ref="G83:G84"/>
    <mergeCell ref="E85:E86"/>
    <mergeCell ref="G85:G86"/>
    <mergeCell ref="G66:G67"/>
    <mergeCell ref="D41:D42"/>
    <mergeCell ref="E41:E42"/>
    <mergeCell ref="G41:G42"/>
    <mergeCell ref="G49:G50"/>
    <mergeCell ref="D18:D19"/>
    <mergeCell ref="G18:G21"/>
    <mergeCell ref="G22:G23"/>
    <mergeCell ref="A1:G1"/>
    <mergeCell ref="A2:G2"/>
    <mergeCell ref="A3:G3"/>
    <mergeCell ref="F4:G4"/>
    <mergeCell ref="F5:G5"/>
    <mergeCell ref="A6:G6"/>
    <mergeCell ref="G69:G70"/>
    <mergeCell ref="D34:D35"/>
    <mergeCell ref="E34:E35"/>
    <mergeCell ref="G34:G35"/>
    <mergeCell ref="G36:G37"/>
    <mergeCell ref="D36:D37"/>
    <mergeCell ref="E36:E37"/>
    <mergeCell ref="D12:D13"/>
    <mergeCell ref="E12:E13"/>
    <mergeCell ref="G12:G13"/>
    <mergeCell ref="G14:G15"/>
    <mergeCell ref="G16:G17"/>
    <mergeCell ref="G47:G48"/>
    <mergeCell ref="D38:D39"/>
    <mergeCell ref="E38:E39"/>
    <mergeCell ref="D72:D73"/>
    <mergeCell ref="E72:E73"/>
    <mergeCell ref="G72:G73"/>
    <mergeCell ref="G9:G11"/>
    <mergeCell ref="G63:G64"/>
    <mergeCell ref="G44:G45"/>
    <mergeCell ref="G60:G61"/>
    <mergeCell ref="D55:D56"/>
    <mergeCell ref="E55:E56"/>
    <mergeCell ref="G55:G57"/>
    <mergeCell ref="G31:G32"/>
    <mergeCell ref="G38:G39"/>
    <mergeCell ref="D28:D29"/>
    <mergeCell ref="E28:E29"/>
    <mergeCell ref="G28:G29"/>
    <mergeCell ref="E18:E19"/>
  </mergeCells>
  <pageMargins left="0.7" right="0.7" top="0.75" bottom="0.75" header="0.3" footer="0.3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3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Mironova</dc:creator>
  <cp:lastModifiedBy>Mironova</cp:lastModifiedBy>
  <cp:lastPrinted>2023-12-30T10:31:26Z</cp:lastPrinted>
  <dcterms:created xsi:type="dcterms:W3CDTF">2015-12-14T07:24:37Z</dcterms:created>
  <dcterms:modified xsi:type="dcterms:W3CDTF">2023-12-30T10:32:52Z</dcterms:modified>
</cp:coreProperties>
</file>