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0" windowWidth="19320" windowHeight="92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39" i="1" l="1"/>
  <c r="F47" i="1"/>
  <c r="F34" i="1" l="1"/>
  <c r="F31" i="1"/>
  <c r="F26" i="1"/>
  <c r="F21" i="1"/>
  <c r="F8" i="1"/>
  <c r="F29" i="1"/>
  <c r="F36" i="1"/>
  <c r="F18" i="1" l="1"/>
</calcChain>
</file>

<file path=xl/sharedStrings.xml><?xml version="1.0" encoding="utf-8"?>
<sst xmlns="http://schemas.openxmlformats.org/spreadsheetml/2006/main" count="117" uniqueCount="72">
  <si>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</si>
  <si>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</si>
  <si>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</si>
  <si>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</si>
  <si>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</si>
  <si>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</si>
  <si>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</si>
  <si>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</si>
  <si>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</si>
  <si>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</si>
  <si>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2023 год (руб.)</t>
  </si>
  <si>
    <t>0503</t>
  </si>
  <si>
    <t>ГЦП "Благоустройство территории городского округа город Переславль-Залесский Ярославской области"</t>
  </si>
  <si>
    <t>ГЦП "Социальная поддержка населения городского округа город Переславль-Залесский Ярославской области"</t>
  </si>
  <si>
    <t>0605</t>
  </si>
  <si>
    <t>01.1.04.85600</t>
  </si>
  <si>
    <t>Мероприятия в сфере образования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</si>
  <si>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</si>
  <si>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05.1.J1.53330</t>
  </si>
  <si>
    <t>Субсидия на реализацию мероприятий по проектированию туристского кода центра города</t>
  </si>
  <si>
    <t>ГЦП "Развитие туризма и отдыха в городском округе город Переславль-Залесский Ярославской области"</t>
  </si>
  <si>
    <t>0113</t>
  </si>
  <si>
    <t>0801</t>
  </si>
  <si>
    <t>Уточнение бюджетных ассигнований в связи с перераспределением средств между ГРБС</t>
  </si>
  <si>
    <t>60.0.00.80120</t>
  </si>
  <si>
    <t>Выполнение других обязательств государства</t>
  </si>
  <si>
    <t>Непрограммные расходы</t>
  </si>
  <si>
    <t>Уточнение бюджетных ассигнований на основании заявки Администрации города Переславля-Залесского</t>
  </si>
  <si>
    <t>12.2.01.86120</t>
  </si>
  <si>
    <t>0106</t>
  </si>
  <si>
    <t>Центральный аппарат</t>
  </si>
  <si>
    <t>60.0.00.80070</t>
  </si>
  <si>
    <t>0505</t>
  </si>
  <si>
    <t xml:space="preserve">Обслуживание деятельности подведомственных учреждений </t>
  </si>
  <si>
    <t>Уточнение бюджетных ассигнований на основании заявки Управления финансов Администрации города Переславля-Залесского</t>
  </si>
  <si>
    <t>07.1.05.85100</t>
  </si>
  <si>
    <t>Мероприятия по сохранности автомобильных дорог</t>
  </si>
  <si>
    <t>ГЦП "Сохранность автомобильных дорог городского округа город Переславль-Залесский Ярославской области"</t>
  </si>
  <si>
    <t>0409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</si>
  <si>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</si>
  <si>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02.1.01.70870</t>
  </si>
  <si>
    <t>Субвенция на обеспечение деятельности органов местного самоуправления в сфере социальной защиты населения</t>
  </si>
  <si>
    <t>Уточнение бюджетных ассигнований на основании заявки Управления социальной защиты населения и труда Администрации города Переславля-Залесского</t>
  </si>
  <si>
    <t>1006</t>
  </si>
  <si>
    <t>07.1.03.85100</t>
  </si>
  <si>
    <t>10.2.01.86700</t>
  </si>
  <si>
    <t>Мероприятия по благоустройству</t>
  </si>
  <si>
    <t>10.2.02.86700</t>
  </si>
  <si>
    <t>11.1.01.85000</t>
  </si>
  <si>
    <t xml:space="preserve">Мероприятия по обеспечению мер пожарной безопасности </t>
  </si>
  <si>
    <t>ГЦП"Обеспечение первичных мер пожарной безопасности городского округа город Переславль-Залесский Ярославской области"</t>
  </si>
  <si>
    <t>0310</t>
  </si>
  <si>
    <t>60.0.00.80160</t>
  </si>
  <si>
    <t>Мероприятия в области жилищного хозяйства</t>
  </si>
  <si>
    <t>0501</t>
  </si>
  <si>
    <t>01.1.01.85620</t>
  </si>
  <si>
    <t>1004</t>
  </si>
  <si>
    <t>Компенсация родительской платы по присмотру и уходу за детьми (учреждения в сельской местности) за счет городского бюджета</t>
  </si>
  <si>
    <t>0701</t>
  </si>
  <si>
    <t>0702</t>
  </si>
  <si>
    <t>Уточнение бюджетных ассигнований на основании заявки Управления образования Администрации города Переславля-Залесского</t>
  </si>
  <si>
    <t>Уточнение бюджетных ассигнований в связи с перераспределением между ГРБС</t>
  </si>
  <si>
    <t>10.1.02.85800</t>
  </si>
  <si>
    <t>Мероприятия по охране окружающей среды</t>
  </si>
  <si>
    <t>ГЦП "Охрана окружающей среды в городском округе город. Переславль-Залесский Ярославской области"</t>
  </si>
  <si>
    <t>01.1.01.85600</t>
  </si>
  <si>
    <t>07001</t>
  </si>
  <si>
    <t>01.1.04.81690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</si>
  <si>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</si>
  <si>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18 июля 2023 года</t>
    </r>
  </si>
  <si>
    <t>от 18 июля 2023 г.№ 20</t>
  </si>
  <si>
    <t>Уточнение бюджетных ассигнований на основании постановления Правительства ЯО от 05.07.2023 № 633-п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</si>
</sst>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8" fillId="0" borderId="1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4" fillId="0" borderId="1" xfId="8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4" fillId="0" borderId="4" xfId="8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topLeftCell="A34" zoomScaleNormal="100" workbookViewId="0">
      <selection activeCell="F40" sqref="F40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4" customWidth="1"/>
    <col min="5" max="5" width="41.85546875" style="1" customWidth="1"/>
    <col min="6" max="6" width="21" style="5" bestFit="1" customWidth="1"/>
    <col min="7" max="7" width="32.285156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47" t="s">
        <v>8</v>
      </c>
      <c r="B1" s="47"/>
      <c r="C1" s="47"/>
      <c r="D1" s="47"/>
      <c r="E1" s="47"/>
      <c r="F1" s="47"/>
      <c r="G1" s="47"/>
    </row>
    <row r="2" spans="1:8" x14ac:dyDescent="0.25">
      <c r="A2" s="47" t="s">
        <v>7</v>
      </c>
      <c r="B2" s="47"/>
      <c r="C2" s="47"/>
      <c r="D2" s="47"/>
      <c r="E2" s="47"/>
      <c r="F2" s="47"/>
      <c r="G2" s="47"/>
    </row>
    <row r="3" spans="1:8" x14ac:dyDescent="0.25">
      <c r="A3" s="47" t="s">
        <v>6</v>
      </c>
      <c r="B3" s="47"/>
      <c r="C3" s="47"/>
      <c r="D3" s="47"/>
      <c r="E3" s="47"/>
      <c r="F3" s="47"/>
      <c r="G3" s="47"/>
    </row>
    <row r="4" spans="1:8" x14ac:dyDescent="0.25">
      <c r="A4" s="7"/>
      <c r="B4" s="7"/>
      <c r="C4" s="7"/>
      <c r="D4" s="21"/>
      <c r="E4" s="31"/>
      <c r="F4" s="47" t="s">
        <v>70</v>
      </c>
      <c r="G4" s="47"/>
    </row>
    <row r="5" spans="1:8" x14ac:dyDescent="0.25">
      <c r="A5" s="6"/>
      <c r="B5" s="6"/>
      <c r="C5" s="6"/>
      <c r="D5" s="21"/>
      <c r="E5" s="31"/>
      <c r="F5" s="47"/>
      <c r="G5" s="47"/>
    </row>
    <row r="6" spans="1:8" ht="60.75" customHeight="1" x14ac:dyDescent="0.25">
      <c r="A6" s="48" t="s">
        <v>69</v>
      </c>
      <c r="B6" s="48"/>
      <c r="C6" s="48"/>
      <c r="D6" s="48"/>
      <c r="E6" s="48"/>
      <c r="F6" s="48"/>
      <c r="G6" s="48"/>
    </row>
    <row r="7" spans="1:8" ht="40.5" customHeight="1" x14ac:dyDescent="0.25">
      <c r="A7" s="9" t="s">
        <v>2</v>
      </c>
      <c r="B7" s="9" t="s">
        <v>5</v>
      </c>
      <c r="C7" s="9" t="s">
        <v>3</v>
      </c>
      <c r="D7" s="22" t="s">
        <v>0</v>
      </c>
      <c r="E7" s="10" t="s">
        <v>4</v>
      </c>
      <c r="F7" s="11" t="s">
        <v>10</v>
      </c>
      <c r="G7" s="12" t="s">
        <v>1</v>
      </c>
    </row>
    <row r="8" spans="1:8" ht="75" customHeight="1" x14ac:dyDescent="0.25">
      <c r="A8" s="9"/>
      <c r="B8" s="9"/>
      <c r="C8" s="9"/>
      <c r="D8" s="22"/>
      <c r="E8" s="20" t="s">
        <v>17</v>
      </c>
      <c r="F8" s="30">
        <f>SUM(F9:F17)</f>
        <v>6266019</v>
      </c>
      <c r="G8" s="12"/>
    </row>
    <row r="9" spans="1:8" ht="74.25" customHeight="1" x14ac:dyDescent="0.25">
      <c r="A9" s="9">
        <v>203</v>
      </c>
      <c r="B9" s="14" t="s">
        <v>56</v>
      </c>
      <c r="C9" s="9">
        <v>300</v>
      </c>
      <c r="D9" s="45" t="s">
        <v>55</v>
      </c>
      <c r="E9" s="42" t="s">
        <v>57</v>
      </c>
      <c r="F9" s="32">
        <v>-466986</v>
      </c>
      <c r="G9" s="42" t="s">
        <v>60</v>
      </c>
    </row>
    <row r="10" spans="1:8" ht="74.25" customHeight="1" x14ac:dyDescent="0.25">
      <c r="A10" s="9">
        <v>203</v>
      </c>
      <c r="B10" s="14" t="s">
        <v>56</v>
      </c>
      <c r="C10" s="9">
        <v>200</v>
      </c>
      <c r="D10" s="49"/>
      <c r="E10" s="43"/>
      <c r="F10" s="32">
        <v>-7304</v>
      </c>
      <c r="G10" s="43"/>
    </row>
    <row r="11" spans="1:8" ht="74.25" customHeight="1" x14ac:dyDescent="0.25">
      <c r="A11" s="9">
        <v>203</v>
      </c>
      <c r="B11" s="14" t="s">
        <v>58</v>
      </c>
      <c r="C11" s="9">
        <v>300</v>
      </c>
      <c r="D11" s="46"/>
      <c r="E11" s="44"/>
      <c r="F11" s="32">
        <v>27314</v>
      </c>
      <c r="G11" s="43"/>
    </row>
    <row r="12" spans="1:8" ht="74.25" customHeight="1" x14ac:dyDescent="0.25">
      <c r="A12" s="9">
        <v>203</v>
      </c>
      <c r="B12" s="14" t="s">
        <v>59</v>
      </c>
      <c r="C12" s="9">
        <v>600</v>
      </c>
      <c r="D12" s="22" t="s">
        <v>15</v>
      </c>
      <c r="E12" s="28" t="s">
        <v>16</v>
      </c>
      <c r="F12" s="32">
        <v>446976</v>
      </c>
      <c r="G12" s="44"/>
    </row>
    <row r="13" spans="1:8" ht="74.25" customHeight="1" x14ac:dyDescent="0.25">
      <c r="A13" s="9">
        <v>203</v>
      </c>
      <c r="B13" s="14" t="s">
        <v>59</v>
      </c>
      <c r="C13" s="9">
        <v>600</v>
      </c>
      <c r="D13" s="22" t="s">
        <v>15</v>
      </c>
      <c r="E13" s="28" t="s">
        <v>16</v>
      </c>
      <c r="F13" s="32">
        <v>6266019</v>
      </c>
      <c r="G13" s="35" t="s">
        <v>61</v>
      </c>
    </row>
    <row r="14" spans="1:8" ht="74.25" customHeight="1" x14ac:dyDescent="0.25">
      <c r="A14" s="9">
        <v>203</v>
      </c>
      <c r="B14" s="14" t="s">
        <v>58</v>
      </c>
      <c r="C14" s="9">
        <v>600</v>
      </c>
      <c r="D14" s="22" t="s">
        <v>65</v>
      </c>
      <c r="E14" s="28" t="s">
        <v>16</v>
      </c>
      <c r="F14" s="32">
        <v>-226862.57</v>
      </c>
      <c r="G14" s="42" t="s">
        <v>60</v>
      </c>
    </row>
    <row r="15" spans="1:8" ht="74.25" customHeight="1" x14ac:dyDescent="0.25">
      <c r="A15" s="9">
        <v>203</v>
      </c>
      <c r="B15" s="14" t="s">
        <v>58</v>
      </c>
      <c r="C15" s="9">
        <v>600</v>
      </c>
      <c r="D15" s="22" t="s">
        <v>55</v>
      </c>
      <c r="E15" s="28" t="s">
        <v>57</v>
      </c>
      <c r="F15" s="32">
        <v>-27314</v>
      </c>
      <c r="G15" s="43"/>
      <c r="H15" s="5"/>
    </row>
    <row r="16" spans="1:8" ht="74.25" customHeight="1" x14ac:dyDescent="0.25">
      <c r="A16" s="9">
        <v>203</v>
      </c>
      <c r="B16" s="14" t="s">
        <v>59</v>
      </c>
      <c r="C16" s="9">
        <v>600</v>
      </c>
      <c r="D16" s="22" t="s">
        <v>67</v>
      </c>
      <c r="E16" s="28" t="s">
        <v>68</v>
      </c>
      <c r="F16" s="32">
        <v>128458</v>
      </c>
      <c r="G16" s="43"/>
    </row>
    <row r="17" spans="1:9" ht="74.25" customHeight="1" x14ac:dyDescent="0.25">
      <c r="A17" s="9">
        <v>203</v>
      </c>
      <c r="B17" s="14" t="s">
        <v>66</v>
      </c>
      <c r="C17" s="9">
        <v>600</v>
      </c>
      <c r="D17" s="22" t="s">
        <v>15</v>
      </c>
      <c r="E17" s="28" t="s">
        <v>16</v>
      </c>
      <c r="F17" s="32">
        <v>125718.57</v>
      </c>
      <c r="G17" s="44"/>
      <c r="H17" s="5"/>
      <c r="I17" s="5"/>
    </row>
    <row r="18" spans="1:9" ht="61.5" customHeight="1" x14ac:dyDescent="0.25">
      <c r="A18" s="9"/>
      <c r="B18" s="14"/>
      <c r="C18" s="9"/>
      <c r="D18" s="22"/>
      <c r="E18" s="20" t="s">
        <v>13</v>
      </c>
      <c r="F18" s="27">
        <f>SUM(F19:F20)</f>
        <v>0</v>
      </c>
      <c r="G18" s="28"/>
    </row>
    <row r="19" spans="1:9" ht="80.25" customHeight="1" x14ac:dyDescent="0.25">
      <c r="A19" s="9">
        <v>206</v>
      </c>
      <c r="B19" s="14" t="s">
        <v>43</v>
      </c>
      <c r="C19" s="9">
        <v>100</v>
      </c>
      <c r="D19" s="45" t="s">
        <v>40</v>
      </c>
      <c r="E19" s="42" t="s">
        <v>41</v>
      </c>
      <c r="F19" s="33">
        <v>50000</v>
      </c>
      <c r="G19" s="42" t="s">
        <v>42</v>
      </c>
    </row>
    <row r="20" spans="1:9" ht="80.25" customHeight="1" x14ac:dyDescent="0.25">
      <c r="A20" s="9">
        <v>206</v>
      </c>
      <c r="B20" s="14" t="s">
        <v>43</v>
      </c>
      <c r="C20" s="9">
        <v>300</v>
      </c>
      <c r="D20" s="46"/>
      <c r="E20" s="44"/>
      <c r="F20" s="33">
        <v>-50000</v>
      </c>
      <c r="G20" s="44"/>
    </row>
    <row r="21" spans="1:9" ht="80.25" customHeight="1" x14ac:dyDescent="0.25">
      <c r="A21" s="17"/>
      <c r="B21" s="18"/>
      <c r="C21" s="17"/>
      <c r="D21" s="34"/>
      <c r="E21" s="15" t="s">
        <v>20</v>
      </c>
      <c r="F21" s="37">
        <f>SUM(F22:F25)</f>
        <v>0</v>
      </c>
      <c r="G21" s="35"/>
    </row>
    <row r="22" spans="1:9" ht="80.25" customHeight="1" x14ac:dyDescent="0.25">
      <c r="A22" s="17">
        <v>208</v>
      </c>
      <c r="B22" s="18" t="s">
        <v>21</v>
      </c>
      <c r="C22" s="17">
        <v>200</v>
      </c>
      <c r="D22" s="45" t="s">
        <v>18</v>
      </c>
      <c r="E22" s="42" t="s">
        <v>19</v>
      </c>
      <c r="F22" s="36">
        <v>-18150000</v>
      </c>
      <c r="G22" s="42" t="s">
        <v>23</v>
      </c>
    </row>
    <row r="23" spans="1:9" ht="80.25" customHeight="1" x14ac:dyDescent="0.25">
      <c r="A23" s="17">
        <v>242</v>
      </c>
      <c r="B23" s="18" t="s">
        <v>22</v>
      </c>
      <c r="C23" s="17">
        <v>600</v>
      </c>
      <c r="D23" s="46"/>
      <c r="E23" s="44"/>
      <c r="F23" s="36">
        <v>18150000</v>
      </c>
      <c r="G23" s="44"/>
    </row>
    <row r="24" spans="1:9" ht="80.25" customHeight="1" x14ac:dyDescent="0.25">
      <c r="A24" s="17">
        <v>208</v>
      </c>
      <c r="B24" s="18" t="s">
        <v>21</v>
      </c>
      <c r="C24" s="17">
        <v>200</v>
      </c>
      <c r="D24" s="45" t="s">
        <v>18</v>
      </c>
      <c r="E24" s="42" t="s">
        <v>19</v>
      </c>
      <c r="F24" s="36">
        <v>-230000</v>
      </c>
      <c r="G24" s="42" t="s">
        <v>27</v>
      </c>
    </row>
    <row r="25" spans="1:9" ht="80.25" customHeight="1" x14ac:dyDescent="0.25">
      <c r="A25" s="17">
        <v>208</v>
      </c>
      <c r="B25" s="18" t="s">
        <v>11</v>
      </c>
      <c r="C25" s="17">
        <v>200</v>
      </c>
      <c r="D25" s="46"/>
      <c r="E25" s="44"/>
      <c r="F25" s="36">
        <v>230000</v>
      </c>
      <c r="G25" s="44"/>
    </row>
    <row r="26" spans="1:9" ht="80.25" customHeight="1" x14ac:dyDescent="0.25">
      <c r="A26" s="17"/>
      <c r="B26" s="18"/>
      <c r="C26" s="17"/>
      <c r="D26" s="34"/>
      <c r="E26" s="15" t="s">
        <v>37</v>
      </c>
      <c r="F26" s="37">
        <f>SUM(F27:F28)</f>
        <v>592798.80000000005</v>
      </c>
      <c r="G26" s="35"/>
    </row>
    <row r="27" spans="1:9" ht="80.25" customHeight="1" x14ac:dyDescent="0.25">
      <c r="A27" s="17">
        <v>208</v>
      </c>
      <c r="B27" s="18" t="s">
        <v>38</v>
      </c>
      <c r="C27" s="17">
        <v>200</v>
      </c>
      <c r="D27" s="34" t="s">
        <v>35</v>
      </c>
      <c r="E27" s="35" t="s">
        <v>36</v>
      </c>
      <c r="F27" s="36">
        <v>442798.8</v>
      </c>
      <c r="G27" s="35" t="s">
        <v>27</v>
      </c>
    </row>
    <row r="28" spans="1:9" ht="80.25" customHeight="1" x14ac:dyDescent="0.25">
      <c r="A28" s="17">
        <v>208</v>
      </c>
      <c r="B28" s="18" t="s">
        <v>38</v>
      </c>
      <c r="C28" s="17">
        <v>200</v>
      </c>
      <c r="D28" s="34" t="s">
        <v>44</v>
      </c>
      <c r="E28" s="35" t="s">
        <v>36</v>
      </c>
      <c r="F28" s="36">
        <v>150000</v>
      </c>
      <c r="G28" s="35" t="s">
        <v>27</v>
      </c>
    </row>
    <row r="29" spans="1:9" ht="61.5" customHeight="1" x14ac:dyDescent="0.25">
      <c r="A29" s="17"/>
      <c r="B29" s="18"/>
      <c r="C29" s="17"/>
      <c r="D29" s="34"/>
      <c r="E29" s="15" t="s">
        <v>64</v>
      </c>
      <c r="F29" s="29">
        <f>SUM(F30)</f>
        <v>72600</v>
      </c>
      <c r="G29" s="35"/>
    </row>
    <row r="30" spans="1:9" ht="61.5" customHeight="1" x14ac:dyDescent="0.25">
      <c r="A30" s="17">
        <v>208</v>
      </c>
      <c r="B30" s="18" t="s">
        <v>14</v>
      </c>
      <c r="C30" s="17">
        <v>200</v>
      </c>
      <c r="D30" s="34" t="s">
        <v>62</v>
      </c>
      <c r="E30" s="35" t="s">
        <v>63</v>
      </c>
      <c r="F30" s="36">
        <v>72600</v>
      </c>
      <c r="G30" s="35" t="s">
        <v>27</v>
      </c>
    </row>
    <row r="31" spans="1:9" ht="61.5" customHeight="1" x14ac:dyDescent="0.25">
      <c r="A31" s="17"/>
      <c r="B31" s="18"/>
      <c r="C31" s="17"/>
      <c r="D31" s="34"/>
      <c r="E31" s="15" t="s">
        <v>12</v>
      </c>
      <c r="F31" s="29">
        <f>SUM(F32:F33)</f>
        <v>-137729.72</v>
      </c>
      <c r="G31" s="35"/>
    </row>
    <row r="32" spans="1:9" ht="61.5" customHeight="1" x14ac:dyDescent="0.25">
      <c r="A32" s="17">
        <v>208</v>
      </c>
      <c r="B32" s="18" t="s">
        <v>11</v>
      </c>
      <c r="C32" s="17">
        <v>200</v>
      </c>
      <c r="D32" s="34" t="s">
        <v>45</v>
      </c>
      <c r="E32" s="35" t="s">
        <v>46</v>
      </c>
      <c r="F32" s="36">
        <v>-142868.79999999999</v>
      </c>
      <c r="G32" s="35" t="s">
        <v>27</v>
      </c>
    </row>
    <row r="33" spans="1:8" ht="61.5" customHeight="1" x14ac:dyDescent="0.25">
      <c r="A33" s="17">
        <v>208</v>
      </c>
      <c r="B33" s="18" t="s">
        <v>11</v>
      </c>
      <c r="C33" s="17">
        <v>200</v>
      </c>
      <c r="D33" s="34" t="s">
        <v>47</v>
      </c>
      <c r="E33" s="35" t="s">
        <v>46</v>
      </c>
      <c r="F33" s="36">
        <v>5139.08</v>
      </c>
      <c r="G33" s="35" t="s">
        <v>27</v>
      </c>
    </row>
    <row r="34" spans="1:8" ht="61.5" customHeight="1" x14ac:dyDescent="0.25">
      <c r="A34" s="17"/>
      <c r="B34" s="18"/>
      <c r="C34" s="17"/>
      <c r="D34" s="34"/>
      <c r="E34" s="15" t="s">
        <v>50</v>
      </c>
      <c r="F34" s="37">
        <f>SUM(F35)</f>
        <v>519600</v>
      </c>
      <c r="G34" s="35"/>
    </row>
    <row r="35" spans="1:8" ht="61.5" customHeight="1" x14ac:dyDescent="0.25">
      <c r="A35" s="17">
        <v>208</v>
      </c>
      <c r="B35" s="18" t="s">
        <v>51</v>
      </c>
      <c r="C35" s="17">
        <v>200</v>
      </c>
      <c r="D35" s="34" t="s">
        <v>48</v>
      </c>
      <c r="E35" s="35" t="s">
        <v>49</v>
      </c>
      <c r="F35" s="36">
        <v>519600</v>
      </c>
      <c r="G35" s="35" t="s">
        <v>27</v>
      </c>
    </row>
    <row r="36" spans="1:8" ht="61.5" customHeight="1" x14ac:dyDescent="0.25">
      <c r="A36" s="17"/>
      <c r="B36" s="18"/>
      <c r="C36" s="17"/>
      <c r="D36" s="34"/>
      <c r="E36" s="15" t="s">
        <v>39</v>
      </c>
      <c r="F36" s="37">
        <f>SUM(F37:F38)</f>
        <v>0</v>
      </c>
      <c r="G36" s="35"/>
    </row>
    <row r="37" spans="1:8" ht="61.5" customHeight="1" x14ac:dyDescent="0.25">
      <c r="A37" s="17">
        <v>244</v>
      </c>
      <c r="B37" s="18" t="s">
        <v>29</v>
      </c>
      <c r="C37" s="17">
        <v>800</v>
      </c>
      <c r="D37" s="45" t="s">
        <v>28</v>
      </c>
      <c r="E37" s="42" t="s">
        <v>30</v>
      </c>
      <c r="F37" s="36">
        <v>5.42</v>
      </c>
      <c r="G37" s="42" t="s">
        <v>34</v>
      </c>
    </row>
    <row r="38" spans="1:8" ht="61.5" customHeight="1" x14ac:dyDescent="0.25">
      <c r="A38" s="17">
        <v>244</v>
      </c>
      <c r="B38" s="18" t="s">
        <v>29</v>
      </c>
      <c r="C38" s="17">
        <v>100</v>
      </c>
      <c r="D38" s="46"/>
      <c r="E38" s="44"/>
      <c r="F38" s="36">
        <v>-5.42</v>
      </c>
      <c r="G38" s="44"/>
    </row>
    <row r="39" spans="1:8" ht="61.5" customHeight="1" x14ac:dyDescent="0.25">
      <c r="A39" s="17"/>
      <c r="B39" s="18"/>
      <c r="C39" s="17"/>
      <c r="D39" s="34"/>
      <c r="E39" s="15" t="s">
        <v>26</v>
      </c>
      <c r="F39" s="29">
        <f>SUM(F40:F46)</f>
        <v>-6838951.0800000001</v>
      </c>
      <c r="G39" s="35"/>
    </row>
    <row r="40" spans="1:8" ht="61.5" customHeight="1" x14ac:dyDescent="0.25">
      <c r="A40" s="17">
        <v>208</v>
      </c>
      <c r="B40" s="18" t="s">
        <v>21</v>
      </c>
      <c r="C40" s="17">
        <v>200</v>
      </c>
      <c r="D40" s="45" t="s">
        <v>24</v>
      </c>
      <c r="E40" s="42" t="s">
        <v>25</v>
      </c>
      <c r="F40" s="36">
        <v>-30000</v>
      </c>
      <c r="G40" s="42" t="s">
        <v>27</v>
      </c>
    </row>
    <row r="41" spans="1:8" ht="61.5" customHeight="1" x14ac:dyDescent="0.25">
      <c r="A41" s="17">
        <v>208</v>
      </c>
      <c r="B41" s="18" t="s">
        <v>21</v>
      </c>
      <c r="C41" s="17">
        <v>300</v>
      </c>
      <c r="D41" s="46"/>
      <c r="E41" s="44"/>
      <c r="F41" s="36">
        <v>30000</v>
      </c>
      <c r="G41" s="44"/>
    </row>
    <row r="42" spans="1:8" ht="61.5" customHeight="1" x14ac:dyDescent="0.25">
      <c r="A42" s="17">
        <v>208</v>
      </c>
      <c r="B42" s="18" t="s">
        <v>32</v>
      </c>
      <c r="C42" s="17">
        <v>200</v>
      </c>
      <c r="D42" s="34" t="s">
        <v>31</v>
      </c>
      <c r="E42" s="35" t="s">
        <v>33</v>
      </c>
      <c r="F42" s="36">
        <v>-442798.8</v>
      </c>
      <c r="G42" s="35" t="s">
        <v>27</v>
      </c>
    </row>
    <row r="43" spans="1:8" ht="75" customHeight="1" x14ac:dyDescent="0.25">
      <c r="A43" s="17">
        <v>208</v>
      </c>
      <c r="B43" s="18" t="s">
        <v>54</v>
      </c>
      <c r="C43" s="17">
        <v>200</v>
      </c>
      <c r="D43" s="34" t="s">
        <v>52</v>
      </c>
      <c r="E43" s="35" t="s">
        <v>53</v>
      </c>
      <c r="F43" s="36">
        <v>-531870.28</v>
      </c>
      <c r="G43" s="35" t="s">
        <v>27</v>
      </c>
    </row>
    <row r="44" spans="1:8" ht="75" customHeight="1" x14ac:dyDescent="0.25">
      <c r="A44" s="17">
        <v>244</v>
      </c>
      <c r="B44" s="18" t="s">
        <v>21</v>
      </c>
      <c r="C44" s="17">
        <v>200</v>
      </c>
      <c r="D44" s="34" t="s">
        <v>24</v>
      </c>
      <c r="E44" s="35" t="s">
        <v>25</v>
      </c>
      <c r="F44" s="32">
        <v>-6266019</v>
      </c>
      <c r="G44" s="35" t="s">
        <v>61</v>
      </c>
    </row>
    <row r="45" spans="1:8" ht="75" customHeight="1" x14ac:dyDescent="0.25">
      <c r="A45" s="17">
        <v>208</v>
      </c>
      <c r="B45" s="18" t="s">
        <v>54</v>
      </c>
      <c r="C45" s="17">
        <v>200</v>
      </c>
      <c r="D45" s="34" t="s">
        <v>52</v>
      </c>
      <c r="E45" s="35" t="s">
        <v>53</v>
      </c>
      <c r="F45" s="40">
        <v>-72600</v>
      </c>
      <c r="G45" s="35" t="s">
        <v>27</v>
      </c>
    </row>
    <row r="46" spans="1:8" ht="75" customHeight="1" x14ac:dyDescent="0.25">
      <c r="A46" s="17">
        <v>244</v>
      </c>
      <c r="B46" s="18" t="s">
        <v>21</v>
      </c>
      <c r="C46" s="17">
        <v>200</v>
      </c>
      <c r="D46" s="39" t="s">
        <v>24</v>
      </c>
      <c r="E46" s="38" t="s">
        <v>53</v>
      </c>
      <c r="F46" s="40">
        <v>474337</v>
      </c>
      <c r="G46" s="38" t="s">
        <v>71</v>
      </c>
    </row>
    <row r="47" spans="1:8" ht="54" customHeight="1" x14ac:dyDescent="0.25">
      <c r="A47" s="17"/>
      <c r="B47" s="17"/>
      <c r="C47" s="19"/>
      <c r="D47" s="23"/>
      <c r="E47" s="25" t="s">
        <v>9</v>
      </c>
      <c r="F47" s="26">
        <f>SUM(F8+F18+F21+F26+F29+F31+F34+F36+F39)</f>
        <v>474337</v>
      </c>
      <c r="G47" s="16"/>
    </row>
    <row r="48" spans="1:8" ht="45.75" customHeight="1" x14ac:dyDescent="0.35">
      <c r="A48" s="41"/>
      <c r="B48" s="13"/>
      <c r="F48" s="3"/>
      <c r="H48" s="5"/>
    </row>
    <row r="49" spans="1:7" ht="39.75" customHeight="1" x14ac:dyDescent="0.25">
      <c r="A49" s="41"/>
      <c r="B49" s="13"/>
      <c r="G49" s="8"/>
    </row>
    <row r="50" spans="1:7" ht="109.5" customHeight="1" x14ac:dyDescent="0.25"/>
    <row r="51" spans="1:7" ht="30.75" customHeight="1" x14ac:dyDescent="0.25"/>
    <row r="52" spans="1:7" ht="166.5" customHeight="1" x14ac:dyDescent="0.25"/>
    <row r="53" spans="1:7" ht="166.5" customHeight="1" x14ac:dyDescent="0.25"/>
    <row r="54" spans="1:7" ht="166.5" customHeight="1" x14ac:dyDescent="0.25"/>
    <row r="55" spans="1:7" ht="166.5" customHeight="1" x14ac:dyDescent="0.25"/>
    <row r="56" spans="1:7" ht="21.75" customHeight="1" x14ac:dyDescent="0.25"/>
    <row r="57" spans="1:7" ht="67.5" customHeight="1" x14ac:dyDescent="0.25"/>
    <row r="58" spans="1:7" ht="67.5" customHeight="1" x14ac:dyDescent="0.25"/>
    <row r="59" spans="1:7" ht="67.5" customHeight="1" x14ac:dyDescent="0.25"/>
    <row r="60" spans="1:7" ht="177" customHeight="1" x14ac:dyDescent="0.25"/>
  </sheetData>
  <mergeCells count="25">
    <mergeCell ref="D24:D25"/>
    <mergeCell ref="E24:E25"/>
    <mergeCell ref="G24:G25"/>
    <mergeCell ref="D40:D41"/>
    <mergeCell ref="E40:E41"/>
    <mergeCell ref="G40:G41"/>
    <mergeCell ref="D37:D38"/>
    <mergeCell ref="E37:E38"/>
    <mergeCell ref="G37:G38"/>
    <mergeCell ref="A6:G6"/>
    <mergeCell ref="D9:D11"/>
    <mergeCell ref="E9:E11"/>
    <mergeCell ref="D22:D23"/>
    <mergeCell ref="E22:E23"/>
    <mergeCell ref="G22:G23"/>
    <mergeCell ref="A1:G1"/>
    <mergeCell ref="A2:G2"/>
    <mergeCell ref="A3:G3"/>
    <mergeCell ref="F4:G4"/>
    <mergeCell ref="F5:G5"/>
    <mergeCell ref="G9:G12"/>
    <mergeCell ref="G14:G17"/>
    <mergeCell ref="D19:D20"/>
    <mergeCell ref="E19:E20"/>
    <mergeCell ref="G19:G20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2023-07-28T10:48:34Z</cp:lastPrinted>
  <dcterms:created xsi:type="dcterms:W3CDTF">2015-12-14T07:24:37Z</dcterms:created>
  <dcterms:modified xsi:type="dcterms:W3CDTF">2023-07-28T10:52:29Z</dcterms:modified>
</cp:coreProperties>
</file>