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710" windowWidth="19320" windowHeight="886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80" i="1" l="1"/>
  <c r="F78" i="1"/>
  <c r="F64" i="1"/>
  <c r="F62" i="1"/>
  <c r="F60" i="1"/>
  <c r="F56" i="1"/>
  <c r="F52" i="1"/>
  <c r="F50" i="1"/>
  <c r="F45" i="1"/>
  <c r="F32" i="1"/>
  <c r="F22" i="1"/>
  <c r="F8" i="1"/>
  <c r="F76" i="1" l="1"/>
  <c r="F36" i="1"/>
  <c r="F38" i="1"/>
  <c r="F58" i="1" l="1"/>
  <c r="F48" i="1"/>
  <c r="F40" i="1"/>
</calcChain>
</file>

<file path=xl/sharedStrings.xml><?xml version="1.0" encoding="utf-8"?>
<sst xmlns="http://schemas.openxmlformats.org/spreadsheetml/2006/main" count="219" uniqueCount="132">
  <si>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</si>
  <si>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</si>
  <si>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</si>
  <si>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</si>
  <si>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</si>
  <si>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</si>
  <si>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</si>
  <si>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</si>
  <si>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</si>
  <si>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</si>
  <si>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2023 год (руб.)</t>
  </si>
  <si>
    <t>0503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</si>
  <si>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</si>
  <si>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0113</t>
  </si>
  <si>
    <t>Непрограммные расходы</t>
  </si>
  <si>
    <t>Уточнение бюджетных ассигнований на основании заявки Администрации города Переславля-Залесского</t>
  </si>
  <si>
    <t>Уточнение бюджетных ассигнований на основании заявки Управления образования Администрации города Переславля-Залесского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</si>
  <si>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</si>
  <si>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60.0.00.80120</t>
  </si>
  <si>
    <t>Выполнение других обязательств государства</t>
  </si>
  <si>
    <t xml:space="preserve">Уточнение бюджетных ассигнований в связи с перераспределением по расходным статьям </t>
  </si>
  <si>
    <t>0701</t>
  </si>
  <si>
    <t>0707</t>
  </si>
  <si>
    <t>0106</t>
  </si>
  <si>
    <t>0501</t>
  </si>
  <si>
    <t>1004</t>
  </si>
  <si>
    <t>05.1.J1.53330</t>
  </si>
  <si>
    <t>Субсидия на реализацию мероприятий по проектированию туристского кода центра города</t>
  </si>
  <si>
    <t>ГЦП "Развитие туризма и отдыха в городском округе город Переславль-Залесский Ярославской области"</t>
  </si>
  <si>
    <t>0801</t>
  </si>
  <si>
    <t>0702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</si>
  <si>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</si>
  <si>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</si>
  <si>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ВЦП "Развитие культуры и искусства городского округа город Переславль-Залесский Ярославской области"</t>
  </si>
  <si>
    <t>Уточнение бюджетных ассигнований на основании заявки  Управления культуры,туризма,молодежи и спрта Администрации города Переславля-Залесского</t>
  </si>
  <si>
    <t>Мероприятия по благоустройству</t>
  </si>
  <si>
    <t>ГЦП "Благоустройство территории городского округа город Переславль-Залесский Ярославской области"</t>
  </si>
  <si>
    <t>01.1.01.82100</t>
  </si>
  <si>
    <t>Детские дошкольные учреждения. Обеспечение деятельности подведомственных учреждений</t>
  </si>
  <si>
    <t>12.2.01.86100</t>
  </si>
  <si>
    <t>Мероприятия по обеспечению функционирования и развития муниципальной службы</t>
  </si>
  <si>
    <t>ГЦП "Охрана окружающей среды в городском округе город. Переславль-Залесский Ярославской области"</t>
  </si>
  <si>
    <t>Уточнение бюджетных ассигнований на основании заявки  Администрации города Переславля-Залесского</t>
  </si>
  <si>
    <t>0703</t>
  </si>
  <si>
    <t>01.1.01.82300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</si>
  <si>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</si>
  <si>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12.2.01.86120</t>
  </si>
  <si>
    <t>Центральный аппарат</t>
  </si>
  <si>
    <t>1102</t>
  </si>
  <si>
    <t>Мероприятия в сфере физической культуры и спорта</t>
  </si>
  <si>
    <t>ГЦП " Развитие физической культуры и спорта на территории городского округа город Переславль-Залесский Ярославской области"</t>
  </si>
  <si>
    <t>1003</t>
  </si>
  <si>
    <t>02.1.03.70890</t>
  </si>
  <si>
    <t>Субвенция на оказание социальной помощи отдельным категориям граждан</t>
  </si>
  <si>
    <t>ГЦП "Социальная поддержка населения городского округа город Переславль-Залесский Ярославской области"</t>
  </si>
  <si>
    <t>Мероприятия в сфере образования</t>
  </si>
  <si>
    <t>01.1.01.85600</t>
  </si>
  <si>
    <t>05.3.02.84200</t>
  </si>
  <si>
    <t>0804</t>
  </si>
  <si>
    <t>0709</t>
  </si>
  <si>
    <t>от 30 ноября 2023 г.№ 34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</si>
  <si>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ноября 2023 года</t>
    </r>
  </si>
  <si>
    <t>02.1.03.85500</t>
  </si>
  <si>
    <t>Мероприятия по социальной поддержке населения</t>
  </si>
  <si>
    <t>03.5.F3.67484</t>
  </si>
  <si>
    <t>Субсидия на 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</si>
  <si>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ГАП "Переселение граждан из аварийного жилищного фонда городского округа город Переславль-Залесский Ярославской области"</t>
  </si>
  <si>
    <t>Уточнение бюджетных ассигнований на основании уведомления министерства финансов от 23.11.2023 №9</t>
  </si>
  <si>
    <t>01.1.01.R3041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</si>
  <si>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</si>
  <si>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10.1.G6.50130</t>
  </si>
  <si>
    <t>0502</t>
  </si>
  <si>
    <t>Реализация мероприятий по сокращению доли загрязненных сточных вод в части строительства (реконструкции, в том числе с элементами реставрации, технического перевооружения) очистных сооружений водопроводно-канализационного хозяйства</t>
  </si>
  <si>
    <t>12.2.01.86130</t>
  </si>
  <si>
    <t>Руководитель контрольно-счетной палаты муниципального образования и его заместители</t>
  </si>
  <si>
    <t xml:space="preserve">Уточнение бюджетных ассигнований на основании заявки Контрольно-счетной палаты </t>
  </si>
  <si>
    <t>01.1.03.70550</t>
  </si>
  <si>
    <t>Субвенция на обеспечение деятельности органов опеки и попечительства</t>
  </si>
  <si>
    <t>01.1.01.85620</t>
  </si>
  <si>
    <t>Компенсация родительской платы по присмотру и уходу за детьми (учреждения в сельской местности) за счет городского бюджета</t>
  </si>
  <si>
    <t>11.1.01.85000</t>
  </si>
  <si>
    <t xml:space="preserve">Мероприятия по обеспечению мер пожарной безопасности </t>
  </si>
  <si>
    <t>ГЦП"Обеспечение первичных мер пожарной безопасности городского округа город Переславль-Залесский Ярославской области"</t>
  </si>
  <si>
    <t>0310</t>
  </si>
  <si>
    <t xml:space="preserve">ГЦП «О внедрении аппаратно-программного комплекса "Безопасный город" </t>
  </si>
  <si>
    <t>11.4.01.86600</t>
  </si>
  <si>
    <t>Мероприятия по внедрению АПК «Безопасный город»</t>
  </si>
  <si>
    <t>0309</t>
  </si>
  <si>
    <t>0103</t>
  </si>
  <si>
    <t>Уточнение бюджетных ассигнований на основании заявки  Переславль-Залесской городской Думы</t>
  </si>
  <si>
    <t>02.1.02.70850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</si>
  <si>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</si>
  <si>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1002</t>
  </si>
  <si>
    <t>02.1.03.R4040</t>
  </si>
  <si>
    <t>Субвенция на 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</si>
  <si>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02.1.03.75520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</si>
  <si>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</si>
  <si>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02.1.03.72560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</si>
  <si>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</si>
  <si>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02.1.03.72550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</si>
  <si>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</si>
  <si>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10.2.01.86700</t>
  </si>
  <si>
    <t>01.1.01.53031</t>
  </si>
  <si>
    <t>Субвенция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</si>
  <si>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08.1.06.71810</t>
  </si>
  <si>
    <t>Реализация мероприятий по борьбе с борщевиком Сосновского</t>
  </si>
  <si>
    <t>МП "Развитие сельского хозяйства городского округа город Переславль-Залесский Ярославской области"</t>
  </si>
  <si>
    <t>04.1.05.72370</t>
  </si>
  <si>
    <t>Предоставление ежемесячной выплаты патрульно-постовой службы полиции</t>
  </si>
  <si>
    <t>ГЦП "Борьба с преступностью на территории городского округа город Переславль-Залесский Ярославской области"</t>
  </si>
  <si>
    <t>0314</t>
  </si>
  <si>
    <t>03.1.03.S1230</t>
  </si>
  <si>
    <t>Реализация мероприятий, направленных на поддержку граждан, проживающих на территории ЯО, в сфере ипотечного жилищного кредитования</t>
  </si>
  <si>
    <t>ГЦП "Жилище" Подпрограмма "Переселение граждан из жилищного фонда, признанного непригодным для проживания, и (или) с высоким уровнем износа"</t>
  </si>
  <si>
    <t>13.1.F2.55550</t>
  </si>
  <si>
    <t>Реализация программ формирования современной городской среды</t>
  </si>
  <si>
    <t>МП "Формирование современной городской среды на территории городского округа город Переславль-Залесский Ярославской области"</t>
  </si>
  <si>
    <t>09.1.01.84600</t>
  </si>
  <si>
    <t>Мероприятия по энергоэффективности</t>
  </si>
  <si>
    <t>ГЦП" Энергосбережение на территории городского округа город Переславль-Залесский Ярославской области"</t>
  </si>
  <si>
    <t>05.2.04.83000</t>
  </si>
  <si>
    <t>Субсидия на выполнение муниципального задания культурно-досуговыми центрами</t>
  </si>
  <si>
    <t>03.1.01.83800</t>
  </si>
  <si>
    <t>Мероприятия по переселению граждан из жилищного фонда, признанного непригодным для проживания</t>
  </si>
  <si>
    <t>02.3.02.S1000</t>
  </si>
  <si>
    <t>Оплата стоимости набора продуктов питания в лагерях с дневной формой пребывания детей</t>
  </si>
  <si>
    <t>Уточнение бюджетных ассигнований на основании Постановления правительства ЯО   от 29.11.2023 № 1216-п</t>
  </si>
  <si>
    <t>01.1.04.S5350</t>
  </si>
  <si>
    <t>Реализация мероприятий инициативного бюджетирования на территории Ярославской области ( поддержка местных инициатив)</t>
  </si>
  <si>
    <t>05.2.04.S5350</t>
  </si>
  <si>
    <t>01.1.04.75350</t>
  </si>
  <si>
    <t>Межбюджетные трансферты на поддержку инициатив органов ученического самоуправления общеобразовательных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</si>
</sst>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4" fontId="9" fillId="0" borderId="4" xfId="0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8" fillId="0" borderId="4" xfId="8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4" fontId="4" fillId="0" borderId="4" xfId="8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4" fontId="9" fillId="0" borderId="4" xfId="8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4" fillId="0" borderId="3" xfId="8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tabSelected="1" topLeftCell="A73" zoomScaleNormal="100" workbookViewId="0">
      <selection activeCell="J9" sqref="J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8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52" t="s">
        <v>8</v>
      </c>
      <c r="B1" s="52"/>
      <c r="C1" s="52"/>
      <c r="D1" s="52"/>
      <c r="E1" s="52"/>
      <c r="F1" s="52"/>
      <c r="G1" s="52"/>
    </row>
    <row r="2" spans="1:8" x14ac:dyDescent="0.25">
      <c r="A2" s="52" t="s">
        <v>7</v>
      </c>
      <c r="B2" s="52"/>
      <c r="C2" s="52"/>
      <c r="D2" s="52"/>
      <c r="E2" s="52"/>
      <c r="F2" s="52"/>
      <c r="G2" s="52"/>
    </row>
    <row r="3" spans="1:8" x14ac:dyDescent="0.25">
      <c r="A3" s="52" t="s">
        <v>6</v>
      </c>
      <c r="B3" s="52"/>
      <c r="C3" s="52"/>
      <c r="D3" s="52"/>
      <c r="E3" s="52"/>
      <c r="F3" s="52"/>
      <c r="G3" s="52"/>
    </row>
    <row r="4" spans="1:8" x14ac:dyDescent="0.25">
      <c r="A4" s="22"/>
      <c r="B4" s="22"/>
      <c r="C4" s="22"/>
      <c r="D4" s="23"/>
      <c r="E4" s="26"/>
      <c r="F4" s="52" t="s">
        <v>60</v>
      </c>
      <c r="G4" s="52"/>
    </row>
    <row r="5" spans="1:8" x14ac:dyDescent="0.25">
      <c r="A5" s="24"/>
      <c r="B5" s="24"/>
      <c r="C5" s="24"/>
      <c r="D5" s="23"/>
      <c r="E5" s="26"/>
      <c r="F5" s="52"/>
      <c r="G5" s="52"/>
    </row>
    <row r="6" spans="1:8" ht="60.75" customHeight="1" x14ac:dyDescent="0.25">
      <c r="A6" s="53" t="s">
        <v>61</v>
      </c>
      <c r="B6" s="53"/>
      <c r="C6" s="53"/>
      <c r="D6" s="53"/>
      <c r="E6" s="53"/>
      <c r="F6" s="53"/>
      <c r="G6" s="53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17" t="s">
        <v>0</v>
      </c>
      <c r="E7" s="8" t="s">
        <v>4</v>
      </c>
      <c r="F7" s="9" t="s">
        <v>10</v>
      </c>
      <c r="G7" s="10" t="s">
        <v>1</v>
      </c>
    </row>
    <row r="8" spans="1:8" ht="75" customHeight="1" x14ac:dyDescent="0.25">
      <c r="A8" s="7"/>
      <c r="B8" s="7"/>
      <c r="C8" s="7"/>
      <c r="D8" s="17"/>
      <c r="E8" s="16" t="s">
        <v>12</v>
      </c>
      <c r="F8" s="20">
        <f>SUM(F9:F21)</f>
        <v>-5390603.79</v>
      </c>
      <c r="G8" s="10"/>
    </row>
    <row r="9" spans="1:8" ht="96" customHeight="1" x14ac:dyDescent="0.25">
      <c r="A9" s="7">
        <v>203</v>
      </c>
      <c r="B9" s="12" t="s">
        <v>30</v>
      </c>
      <c r="C9" s="7">
        <v>600</v>
      </c>
      <c r="D9" s="17" t="s">
        <v>68</v>
      </c>
      <c r="E9" s="37" t="s">
        <v>69</v>
      </c>
      <c r="F9" s="33">
        <v>-4014075</v>
      </c>
      <c r="G9" s="43" t="s">
        <v>67</v>
      </c>
    </row>
    <row r="10" spans="1:8" ht="96" customHeight="1" x14ac:dyDescent="0.25">
      <c r="A10" s="7">
        <v>203</v>
      </c>
      <c r="B10" s="12" t="s">
        <v>59</v>
      </c>
      <c r="C10" s="7">
        <v>100</v>
      </c>
      <c r="D10" s="17" t="s">
        <v>76</v>
      </c>
      <c r="E10" s="37" t="s">
        <v>77</v>
      </c>
      <c r="F10" s="33">
        <v>67952</v>
      </c>
      <c r="G10" s="43" t="s">
        <v>67</v>
      </c>
    </row>
    <row r="11" spans="1:8" ht="96" customHeight="1" x14ac:dyDescent="0.25">
      <c r="A11" s="7">
        <v>203</v>
      </c>
      <c r="B11" s="12" t="s">
        <v>21</v>
      </c>
      <c r="C11" s="7">
        <v>600</v>
      </c>
      <c r="D11" s="39" t="s">
        <v>37</v>
      </c>
      <c r="E11" s="41" t="s">
        <v>38</v>
      </c>
      <c r="F11" s="33">
        <v>2216181.33</v>
      </c>
      <c r="G11" s="45" t="s">
        <v>16</v>
      </c>
    </row>
    <row r="12" spans="1:8" ht="96" customHeight="1" x14ac:dyDescent="0.25">
      <c r="A12" s="7">
        <v>203</v>
      </c>
      <c r="B12" s="12" t="s">
        <v>30</v>
      </c>
      <c r="C12" s="7">
        <v>600</v>
      </c>
      <c r="D12" s="39" t="s">
        <v>31</v>
      </c>
      <c r="E12" s="41" t="s">
        <v>32</v>
      </c>
      <c r="F12" s="33">
        <v>-1021807.1</v>
      </c>
      <c r="G12" s="46"/>
    </row>
    <row r="13" spans="1:8" ht="96" customHeight="1" x14ac:dyDescent="0.25">
      <c r="A13" s="7">
        <v>203</v>
      </c>
      <c r="B13" s="12" t="s">
        <v>43</v>
      </c>
      <c r="C13" s="7">
        <v>600</v>
      </c>
      <c r="D13" s="39" t="s">
        <v>44</v>
      </c>
      <c r="E13" s="41" t="s">
        <v>45</v>
      </c>
      <c r="F13" s="33">
        <v>-990374.23</v>
      </c>
      <c r="G13" s="46"/>
    </row>
    <row r="14" spans="1:8" ht="96" customHeight="1" x14ac:dyDescent="0.25">
      <c r="A14" s="7">
        <v>203</v>
      </c>
      <c r="B14" s="12" t="s">
        <v>25</v>
      </c>
      <c r="C14" s="7">
        <v>300</v>
      </c>
      <c r="D14" s="50" t="s">
        <v>78</v>
      </c>
      <c r="E14" s="48" t="s">
        <v>79</v>
      </c>
      <c r="F14" s="33">
        <v>-200983</v>
      </c>
      <c r="G14" s="46"/>
    </row>
    <row r="15" spans="1:8" ht="96" customHeight="1" x14ac:dyDescent="0.25">
      <c r="A15" s="7">
        <v>203</v>
      </c>
      <c r="B15" s="12" t="s">
        <v>25</v>
      </c>
      <c r="C15" s="7">
        <v>200</v>
      </c>
      <c r="D15" s="51"/>
      <c r="E15" s="49"/>
      <c r="F15" s="33">
        <v>-3017</v>
      </c>
      <c r="G15" s="47"/>
      <c r="H15" s="5"/>
    </row>
    <row r="16" spans="1:8" ht="96" customHeight="1" x14ac:dyDescent="0.25">
      <c r="A16" s="7">
        <v>203</v>
      </c>
      <c r="B16" s="12" t="s">
        <v>30</v>
      </c>
      <c r="C16" s="7">
        <v>600</v>
      </c>
      <c r="D16" s="39" t="s">
        <v>102</v>
      </c>
      <c r="E16" s="41" t="s">
        <v>103</v>
      </c>
      <c r="F16" s="33">
        <v>-1170888</v>
      </c>
      <c r="G16" s="43" t="s">
        <v>67</v>
      </c>
      <c r="H16" s="5"/>
    </row>
    <row r="17" spans="1:7" ht="96" customHeight="1" x14ac:dyDescent="0.25">
      <c r="A17" s="7">
        <v>203</v>
      </c>
      <c r="B17" s="12" t="s">
        <v>21</v>
      </c>
      <c r="C17" s="7">
        <v>600</v>
      </c>
      <c r="D17" s="39" t="s">
        <v>56</v>
      </c>
      <c r="E17" s="41" t="s">
        <v>55</v>
      </c>
      <c r="F17" s="33">
        <v>-6497.83</v>
      </c>
      <c r="G17" s="45" t="s">
        <v>16</v>
      </c>
    </row>
    <row r="18" spans="1:7" ht="96" customHeight="1" x14ac:dyDescent="0.25">
      <c r="A18" s="7">
        <v>203</v>
      </c>
      <c r="B18" s="12" t="s">
        <v>30</v>
      </c>
      <c r="C18" s="7">
        <v>600</v>
      </c>
      <c r="D18" s="39" t="s">
        <v>31</v>
      </c>
      <c r="E18" s="41" t="s">
        <v>32</v>
      </c>
      <c r="F18" s="33">
        <v>6497.83</v>
      </c>
      <c r="G18" s="47"/>
    </row>
    <row r="19" spans="1:7" ht="96" customHeight="1" x14ac:dyDescent="0.25">
      <c r="A19" s="7">
        <v>203</v>
      </c>
      <c r="B19" s="12" t="s">
        <v>30</v>
      </c>
      <c r="C19" s="7">
        <v>600</v>
      </c>
      <c r="D19" s="50" t="s">
        <v>127</v>
      </c>
      <c r="E19" s="48" t="s">
        <v>128</v>
      </c>
      <c r="F19" s="33">
        <v>-197666.07</v>
      </c>
      <c r="G19" s="45" t="s">
        <v>67</v>
      </c>
    </row>
    <row r="20" spans="1:7" ht="96" customHeight="1" x14ac:dyDescent="0.25">
      <c r="A20" s="7">
        <v>203</v>
      </c>
      <c r="B20" s="12" t="s">
        <v>21</v>
      </c>
      <c r="C20" s="7">
        <v>600</v>
      </c>
      <c r="D20" s="51"/>
      <c r="E20" s="49"/>
      <c r="F20" s="33">
        <v>-74782.720000000001</v>
      </c>
      <c r="G20" s="47"/>
    </row>
    <row r="21" spans="1:7" ht="96" customHeight="1" x14ac:dyDescent="0.25">
      <c r="A21" s="55">
        <v>203</v>
      </c>
      <c r="B21" s="56" t="s">
        <v>30</v>
      </c>
      <c r="C21" s="55">
        <v>600</v>
      </c>
      <c r="D21" s="57" t="s">
        <v>130</v>
      </c>
      <c r="E21" s="58" t="s">
        <v>131</v>
      </c>
      <c r="F21" s="59">
        <v>-1144</v>
      </c>
      <c r="G21" s="42" t="s">
        <v>67</v>
      </c>
    </row>
    <row r="22" spans="1:7" ht="96" customHeight="1" x14ac:dyDescent="0.25">
      <c r="A22" s="7"/>
      <c r="B22" s="12"/>
      <c r="C22" s="7"/>
      <c r="D22" s="17"/>
      <c r="E22" s="16" t="s">
        <v>54</v>
      </c>
      <c r="F22" s="20">
        <f>SUM(F23:F31)</f>
        <v>4206049</v>
      </c>
      <c r="G22" s="44"/>
    </row>
    <row r="23" spans="1:7" ht="114" customHeight="1" x14ac:dyDescent="0.25">
      <c r="A23" s="7">
        <v>242</v>
      </c>
      <c r="B23" s="12" t="s">
        <v>51</v>
      </c>
      <c r="C23" s="7">
        <v>300</v>
      </c>
      <c r="D23" s="39" t="s">
        <v>62</v>
      </c>
      <c r="E23" s="41" t="s">
        <v>63</v>
      </c>
      <c r="F23" s="33">
        <v>2500</v>
      </c>
      <c r="G23" s="43" t="s">
        <v>34</v>
      </c>
    </row>
    <row r="24" spans="1:7" ht="126" customHeight="1" x14ac:dyDescent="0.25">
      <c r="A24" s="7">
        <v>206</v>
      </c>
      <c r="B24" s="12" t="s">
        <v>92</v>
      </c>
      <c r="C24" s="7">
        <v>600</v>
      </c>
      <c r="D24" s="39" t="s">
        <v>90</v>
      </c>
      <c r="E24" s="41" t="s">
        <v>91</v>
      </c>
      <c r="F24" s="33">
        <v>3631085</v>
      </c>
      <c r="G24" s="43" t="s">
        <v>67</v>
      </c>
    </row>
    <row r="25" spans="1:7" ht="126" customHeight="1" x14ac:dyDescent="0.25">
      <c r="A25" s="7">
        <v>206</v>
      </c>
      <c r="B25" s="12" t="s">
        <v>51</v>
      </c>
      <c r="C25" s="7">
        <v>300</v>
      </c>
      <c r="D25" s="17" t="s">
        <v>93</v>
      </c>
      <c r="E25" s="37" t="s">
        <v>94</v>
      </c>
      <c r="F25" s="33">
        <v>1050000</v>
      </c>
      <c r="G25" s="43" t="s">
        <v>67</v>
      </c>
    </row>
    <row r="26" spans="1:7" ht="126" customHeight="1" x14ac:dyDescent="0.25">
      <c r="A26" s="7">
        <v>206</v>
      </c>
      <c r="B26" s="12" t="s">
        <v>51</v>
      </c>
      <c r="C26" s="7">
        <v>200</v>
      </c>
      <c r="D26" s="17" t="s">
        <v>95</v>
      </c>
      <c r="E26" s="37" t="s">
        <v>96</v>
      </c>
      <c r="F26" s="33">
        <v>-92642</v>
      </c>
      <c r="G26" s="43" t="s">
        <v>67</v>
      </c>
    </row>
    <row r="27" spans="1:7" ht="126" customHeight="1" x14ac:dyDescent="0.25">
      <c r="A27" s="7">
        <v>206</v>
      </c>
      <c r="B27" s="12" t="s">
        <v>51</v>
      </c>
      <c r="C27" s="7">
        <v>300</v>
      </c>
      <c r="D27" s="17" t="s">
        <v>97</v>
      </c>
      <c r="E27" s="37" t="s">
        <v>98</v>
      </c>
      <c r="F27" s="33">
        <v>124000</v>
      </c>
      <c r="G27" s="43" t="s">
        <v>67</v>
      </c>
    </row>
    <row r="28" spans="1:7" ht="126" customHeight="1" x14ac:dyDescent="0.25">
      <c r="A28" s="7">
        <v>206</v>
      </c>
      <c r="B28" s="12" t="s">
        <v>51</v>
      </c>
      <c r="C28" s="7">
        <v>300</v>
      </c>
      <c r="D28" s="38" t="s">
        <v>99</v>
      </c>
      <c r="E28" s="40" t="s">
        <v>100</v>
      </c>
      <c r="F28" s="33">
        <v>-7695</v>
      </c>
      <c r="G28" s="43" t="s">
        <v>67</v>
      </c>
    </row>
    <row r="29" spans="1:7" ht="126" customHeight="1" x14ac:dyDescent="0.25">
      <c r="A29" s="7">
        <v>206</v>
      </c>
      <c r="B29" s="12" t="s">
        <v>51</v>
      </c>
      <c r="C29" s="7">
        <v>300</v>
      </c>
      <c r="D29" s="50" t="s">
        <v>52</v>
      </c>
      <c r="E29" s="48" t="s">
        <v>53</v>
      </c>
      <c r="F29" s="33">
        <v>-493500</v>
      </c>
      <c r="G29" s="43" t="s">
        <v>67</v>
      </c>
    </row>
    <row r="30" spans="1:7" ht="126" customHeight="1" x14ac:dyDescent="0.25">
      <c r="A30" s="7">
        <v>206</v>
      </c>
      <c r="B30" s="12" t="s">
        <v>51</v>
      </c>
      <c r="C30" s="7">
        <v>200</v>
      </c>
      <c r="D30" s="51"/>
      <c r="E30" s="49"/>
      <c r="F30" s="33">
        <v>-6500</v>
      </c>
      <c r="G30" s="43" t="s">
        <v>67</v>
      </c>
    </row>
    <row r="31" spans="1:7" ht="126" customHeight="1" x14ac:dyDescent="0.25">
      <c r="A31" s="7">
        <v>203</v>
      </c>
      <c r="B31" s="12" t="s">
        <v>22</v>
      </c>
      <c r="C31" s="7">
        <v>600</v>
      </c>
      <c r="D31" s="17" t="s">
        <v>124</v>
      </c>
      <c r="E31" s="37" t="s">
        <v>125</v>
      </c>
      <c r="F31" s="33">
        <v>-1199</v>
      </c>
      <c r="G31" s="44" t="s">
        <v>67</v>
      </c>
    </row>
    <row r="32" spans="1:7" ht="108" customHeight="1" x14ac:dyDescent="0.25">
      <c r="A32" s="14"/>
      <c r="B32" s="15"/>
      <c r="C32" s="14"/>
      <c r="D32" s="39"/>
      <c r="E32" s="13" t="s">
        <v>113</v>
      </c>
      <c r="F32" s="54">
        <f>SUM(F33:F35)</f>
        <v>-300000</v>
      </c>
      <c r="G32" s="43"/>
    </row>
    <row r="33" spans="1:7" ht="108" customHeight="1" x14ac:dyDescent="0.25">
      <c r="A33" s="14">
        <v>208</v>
      </c>
      <c r="B33" s="15" t="s">
        <v>51</v>
      </c>
      <c r="C33" s="14">
        <v>300</v>
      </c>
      <c r="D33" s="39" t="s">
        <v>111</v>
      </c>
      <c r="E33" s="41" t="s">
        <v>112</v>
      </c>
      <c r="F33" s="34">
        <v>-300000</v>
      </c>
      <c r="G33" s="43" t="s">
        <v>67</v>
      </c>
    </row>
    <row r="34" spans="1:7" ht="108" customHeight="1" x14ac:dyDescent="0.25">
      <c r="A34" s="14">
        <v>208</v>
      </c>
      <c r="B34" s="15" t="s">
        <v>24</v>
      </c>
      <c r="C34" s="14">
        <v>800</v>
      </c>
      <c r="D34" s="39" t="s">
        <v>64</v>
      </c>
      <c r="E34" s="41" t="s">
        <v>65</v>
      </c>
      <c r="F34" s="34">
        <v>508487.19</v>
      </c>
      <c r="G34" s="45" t="s">
        <v>42</v>
      </c>
    </row>
    <row r="35" spans="1:7" ht="108" customHeight="1" x14ac:dyDescent="0.25">
      <c r="A35" s="14">
        <v>208</v>
      </c>
      <c r="B35" s="15" t="s">
        <v>24</v>
      </c>
      <c r="C35" s="14">
        <v>800</v>
      </c>
      <c r="D35" s="39" t="s">
        <v>122</v>
      </c>
      <c r="E35" s="41" t="s">
        <v>123</v>
      </c>
      <c r="F35" s="34">
        <v>-508487.19</v>
      </c>
      <c r="G35" s="47"/>
    </row>
    <row r="36" spans="1:7" ht="108" customHeight="1" x14ac:dyDescent="0.25">
      <c r="A36" s="14"/>
      <c r="B36" s="15"/>
      <c r="C36" s="14"/>
      <c r="D36" s="39"/>
      <c r="E36" s="13" t="s">
        <v>66</v>
      </c>
      <c r="F36" s="54">
        <f>SUM(F37)</f>
        <v>4200546</v>
      </c>
      <c r="G36" s="43"/>
    </row>
    <row r="37" spans="1:7" ht="108" customHeight="1" x14ac:dyDescent="0.25">
      <c r="A37" s="14">
        <v>208</v>
      </c>
      <c r="B37" s="15" t="s">
        <v>24</v>
      </c>
      <c r="C37" s="14">
        <v>800</v>
      </c>
      <c r="D37" s="39" t="s">
        <v>64</v>
      </c>
      <c r="E37" s="41" t="s">
        <v>65</v>
      </c>
      <c r="F37" s="34">
        <v>4200546</v>
      </c>
      <c r="G37" s="43" t="s">
        <v>67</v>
      </c>
    </row>
    <row r="38" spans="1:7" ht="108" customHeight="1" x14ac:dyDescent="0.25">
      <c r="A38" s="14"/>
      <c r="B38" s="15"/>
      <c r="C38" s="14"/>
      <c r="D38" s="39"/>
      <c r="E38" s="13" t="s">
        <v>109</v>
      </c>
      <c r="F38" s="54">
        <f>SUM(F39)</f>
        <v>-3360000</v>
      </c>
      <c r="G38" s="43"/>
    </row>
    <row r="39" spans="1:7" ht="108" customHeight="1" x14ac:dyDescent="0.25">
      <c r="A39" s="14">
        <v>208</v>
      </c>
      <c r="B39" s="15" t="s">
        <v>110</v>
      </c>
      <c r="C39" s="14">
        <v>300</v>
      </c>
      <c r="D39" s="39" t="s">
        <v>107</v>
      </c>
      <c r="E39" s="41" t="s">
        <v>108</v>
      </c>
      <c r="F39" s="34">
        <v>-3360000</v>
      </c>
      <c r="G39" s="43" t="s">
        <v>67</v>
      </c>
    </row>
    <row r="40" spans="1:7" ht="90.75" customHeight="1" x14ac:dyDescent="0.25">
      <c r="A40" s="14"/>
      <c r="B40" s="15"/>
      <c r="C40" s="14"/>
      <c r="D40" s="39"/>
      <c r="E40" s="13" t="s">
        <v>28</v>
      </c>
      <c r="F40" s="27">
        <f>SUM(F41:F44)</f>
        <v>0</v>
      </c>
      <c r="G40" s="43"/>
    </row>
    <row r="41" spans="1:7" ht="90.75" customHeight="1" x14ac:dyDescent="0.25">
      <c r="A41" s="14">
        <v>208</v>
      </c>
      <c r="B41" s="15" t="s">
        <v>13</v>
      </c>
      <c r="C41" s="14">
        <v>200</v>
      </c>
      <c r="D41" s="50" t="s">
        <v>26</v>
      </c>
      <c r="E41" s="48" t="s">
        <v>27</v>
      </c>
      <c r="F41" s="34">
        <v>-5000000</v>
      </c>
      <c r="G41" s="45" t="s">
        <v>20</v>
      </c>
    </row>
    <row r="42" spans="1:7" ht="90.75" customHeight="1" x14ac:dyDescent="0.25">
      <c r="A42" s="14">
        <v>208</v>
      </c>
      <c r="B42" s="15" t="s">
        <v>11</v>
      </c>
      <c r="C42" s="14">
        <v>600</v>
      </c>
      <c r="D42" s="51"/>
      <c r="E42" s="49"/>
      <c r="F42" s="34">
        <v>5000000</v>
      </c>
      <c r="G42" s="47"/>
    </row>
    <row r="43" spans="1:7" ht="90.75" customHeight="1" x14ac:dyDescent="0.25">
      <c r="A43" s="14">
        <v>208</v>
      </c>
      <c r="B43" s="15" t="s">
        <v>13</v>
      </c>
      <c r="C43" s="14">
        <v>200</v>
      </c>
      <c r="D43" s="50" t="s">
        <v>26</v>
      </c>
      <c r="E43" s="48" t="s">
        <v>27</v>
      </c>
      <c r="F43" s="34">
        <v>-2016000</v>
      </c>
      <c r="G43" s="45" t="s">
        <v>20</v>
      </c>
    </row>
    <row r="44" spans="1:7" ht="90.75" customHeight="1" x14ac:dyDescent="0.25">
      <c r="A44" s="14">
        <v>208</v>
      </c>
      <c r="B44" s="15" t="s">
        <v>11</v>
      </c>
      <c r="C44" s="14">
        <v>200</v>
      </c>
      <c r="D44" s="51"/>
      <c r="E44" s="49"/>
      <c r="F44" s="34">
        <v>2016000</v>
      </c>
      <c r="G44" s="47"/>
    </row>
    <row r="45" spans="1:7" ht="90.75" customHeight="1" x14ac:dyDescent="0.25">
      <c r="A45" s="14"/>
      <c r="B45" s="15"/>
      <c r="C45" s="14"/>
      <c r="D45" s="39"/>
      <c r="E45" s="13" t="s">
        <v>33</v>
      </c>
      <c r="F45" s="27">
        <f>SUM(F46:F47)</f>
        <v>349301.79000000004</v>
      </c>
      <c r="G45" s="43"/>
    </row>
    <row r="46" spans="1:7" ht="90.75" customHeight="1" x14ac:dyDescent="0.25">
      <c r="A46" s="14">
        <v>242</v>
      </c>
      <c r="B46" s="15" t="s">
        <v>29</v>
      </c>
      <c r="C46" s="14">
        <v>600</v>
      </c>
      <c r="D46" s="39" t="s">
        <v>120</v>
      </c>
      <c r="E46" s="41" t="s">
        <v>121</v>
      </c>
      <c r="F46" s="34">
        <v>600000</v>
      </c>
      <c r="G46" s="43" t="s">
        <v>20</v>
      </c>
    </row>
    <row r="47" spans="1:7" ht="111" customHeight="1" x14ac:dyDescent="0.25">
      <c r="A47" s="14">
        <v>242</v>
      </c>
      <c r="B47" s="15" t="s">
        <v>29</v>
      </c>
      <c r="C47" s="14">
        <v>600</v>
      </c>
      <c r="D47" s="39" t="s">
        <v>129</v>
      </c>
      <c r="E47" s="41" t="s">
        <v>128</v>
      </c>
      <c r="F47" s="34">
        <v>-250698.21</v>
      </c>
      <c r="G47" s="43" t="s">
        <v>67</v>
      </c>
    </row>
    <row r="48" spans="1:7" ht="111" customHeight="1" x14ac:dyDescent="0.25">
      <c r="A48" s="14"/>
      <c r="B48" s="15"/>
      <c r="C48" s="14"/>
      <c r="D48" s="39"/>
      <c r="E48" s="13" t="s">
        <v>50</v>
      </c>
      <c r="F48" s="27">
        <f>SUM(F49:F49)</f>
        <v>-1660960</v>
      </c>
      <c r="G48" s="43"/>
    </row>
    <row r="49" spans="1:7" ht="111" customHeight="1" x14ac:dyDescent="0.25">
      <c r="A49" s="14">
        <v>242</v>
      </c>
      <c r="B49" s="15" t="s">
        <v>48</v>
      </c>
      <c r="C49" s="14">
        <v>600</v>
      </c>
      <c r="D49" s="39" t="s">
        <v>57</v>
      </c>
      <c r="E49" s="41" t="s">
        <v>49</v>
      </c>
      <c r="F49" s="34">
        <v>-1660960</v>
      </c>
      <c r="G49" s="44" t="s">
        <v>20</v>
      </c>
    </row>
    <row r="50" spans="1:7" ht="90.75" customHeight="1" x14ac:dyDescent="0.25">
      <c r="A50" s="14"/>
      <c r="B50" s="15"/>
      <c r="C50" s="14"/>
      <c r="D50" s="39"/>
      <c r="E50" s="13" t="s">
        <v>106</v>
      </c>
      <c r="F50" s="54">
        <f>SUM(F51)</f>
        <v>-5894</v>
      </c>
      <c r="G50" s="43"/>
    </row>
    <row r="51" spans="1:7" ht="90.75" customHeight="1" x14ac:dyDescent="0.25">
      <c r="A51" s="14">
        <v>208</v>
      </c>
      <c r="B51" s="15" t="s">
        <v>11</v>
      </c>
      <c r="C51" s="14">
        <v>200</v>
      </c>
      <c r="D51" s="39" t="s">
        <v>104</v>
      </c>
      <c r="E51" s="41" t="s">
        <v>105</v>
      </c>
      <c r="F51" s="34">
        <v>-5894</v>
      </c>
      <c r="G51" s="43" t="s">
        <v>67</v>
      </c>
    </row>
    <row r="52" spans="1:7" ht="90.75" customHeight="1" x14ac:dyDescent="0.25">
      <c r="A52" s="14"/>
      <c r="B52" s="15"/>
      <c r="C52" s="14"/>
      <c r="D52" s="39"/>
      <c r="E52" s="13" t="s">
        <v>119</v>
      </c>
      <c r="F52" s="54">
        <f>SUM(F53:F55)</f>
        <v>-600000</v>
      </c>
      <c r="G52" s="43"/>
    </row>
    <row r="53" spans="1:7" ht="90.75" customHeight="1" x14ac:dyDescent="0.25">
      <c r="A53" s="14">
        <v>208</v>
      </c>
      <c r="B53" s="15" t="s">
        <v>11</v>
      </c>
      <c r="C53" s="14">
        <v>200</v>
      </c>
      <c r="D53" s="50" t="s">
        <v>117</v>
      </c>
      <c r="E53" s="48" t="s">
        <v>118</v>
      </c>
      <c r="F53" s="34">
        <v>-3877137.59</v>
      </c>
      <c r="G53" s="45" t="s">
        <v>15</v>
      </c>
    </row>
    <row r="54" spans="1:7" ht="90.75" customHeight="1" x14ac:dyDescent="0.25">
      <c r="A54" s="14">
        <v>208</v>
      </c>
      <c r="B54" s="15" t="s">
        <v>24</v>
      </c>
      <c r="C54" s="14">
        <v>800</v>
      </c>
      <c r="D54" s="51"/>
      <c r="E54" s="49"/>
      <c r="F54" s="34">
        <v>3877137.59</v>
      </c>
      <c r="G54" s="47"/>
    </row>
    <row r="55" spans="1:7" ht="90.75" customHeight="1" x14ac:dyDescent="0.25">
      <c r="A55" s="14">
        <v>208</v>
      </c>
      <c r="B55" s="15" t="s">
        <v>24</v>
      </c>
      <c r="C55" s="14">
        <v>600</v>
      </c>
      <c r="D55" s="39" t="s">
        <v>117</v>
      </c>
      <c r="E55" s="41" t="s">
        <v>118</v>
      </c>
      <c r="F55" s="34">
        <v>-600000</v>
      </c>
      <c r="G55" s="43" t="s">
        <v>20</v>
      </c>
    </row>
    <row r="56" spans="1:7" ht="80.25" customHeight="1" x14ac:dyDescent="0.25">
      <c r="A56" s="14"/>
      <c r="B56" s="15"/>
      <c r="C56" s="14"/>
      <c r="D56" s="39"/>
      <c r="E56" s="13" t="s">
        <v>41</v>
      </c>
      <c r="F56" s="25">
        <f>SUM(F57)</f>
        <v>-37727516</v>
      </c>
      <c r="G56" s="43"/>
    </row>
    <row r="57" spans="1:7" ht="99" customHeight="1" x14ac:dyDescent="0.25">
      <c r="A57" s="14">
        <v>208</v>
      </c>
      <c r="B57" s="15" t="s">
        <v>71</v>
      </c>
      <c r="C57" s="14">
        <v>400</v>
      </c>
      <c r="D57" s="57" t="s">
        <v>70</v>
      </c>
      <c r="E57" s="58" t="s">
        <v>72</v>
      </c>
      <c r="F57" s="35">
        <v>-37727516</v>
      </c>
      <c r="G57" s="43" t="s">
        <v>67</v>
      </c>
    </row>
    <row r="58" spans="1:7" ht="80.25" customHeight="1" x14ac:dyDescent="0.25">
      <c r="A58" s="14"/>
      <c r="B58" s="15"/>
      <c r="C58" s="14"/>
      <c r="D58" s="39"/>
      <c r="E58" s="13" t="s">
        <v>36</v>
      </c>
      <c r="F58" s="27">
        <f>SUM(F59:F59)</f>
        <v>1660960</v>
      </c>
      <c r="G58" s="43"/>
    </row>
    <row r="59" spans="1:7" ht="80.25" customHeight="1" x14ac:dyDescent="0.25">
      <c r="A59" s="14">
        <v>208</v>
      </c>
      <c r="B59" s="15" t="s">
        <v>11</v>
      </c>
      <c r="C59" s="14">
        <v>200</v>
      </c>
      <c r="D59" s="39" t="s">
        <v>101</v>
      </c>
      <c r="E59" s="41" t="s">
        <v>35</v>
      </c>
      <c r="F59" s="33">
        <v>1660960</v>
      </c>
      <c r="G59" s="44" t="s">
        <v>20</v>
      </c>
    </row>
    <row r="60" spans="1:7" ht="80.25" customHeight="1" x14ac:dyDescent="0.25">
      <c r="A60" s="14"/>
      <c r="B60" s="15"/>
      <c r="C60" s="14"/>
      <c r="D60" s="39"/>
      <c r="E60" s="13" t="s">
        <v>82</v>
      </c>
      <c r="F60" s="54">
        <f>SUM(F61)</f>
        <v>-110000</v>
      </c>
      <c r="G60" s="43"/>
    </row>
    <row r="61" spans="1:7" ht="80.25" customHeight="1" x14ac:dyDescent="0.25">
      <c r="A61" s="14">
        <v>208</v>
      </c>
      <c r="B61" s="15" t="s">
        <v>83</v>
      </c>
      <c r="C61" s="14">
        <v>200</v>
      </c>
      <c r="D61" s="39" t="s">
        <v>80</v>
      </c>
      <c r="E61" s="41" t="s">
        <v>81</v>
      </c>
      <c r="F61" s="34">
        <v>-110000</v>
      </c>
      <c r="G61" s="43" t="s">
        <v>15</v>
      </c>
    </row>
    <row r="62" spans="1:7" ht="80.25" customHeight="1" x14ac:dyDescent="0.25">
      <c r="A62" s="14"/>
      <c r="B62" s="15"/>
      <c r="C62" s="14"/>
      <c r="D62" s="39"/>
      <c r="E62" s="13" t="s">
        <v>84</v>
      </c>
      <c r="F62" s="54">
        <f>SUM(F63)</f>
        <v>110000</v>
      </c>
      <c r="G62" s="43"/>
    </row>
    <row r="63" spans="1:7" ht="80.25" customHeight="1" x14ac:dyDescent="0.25">
      <c r="A63" s="14">
        <v>208</v>
      </c>
      <c r="B63" s="15" t="s">
        <v>87</v>
      </c>
      <c r="C63" s="14">
        <v>200</v>
      </c>
      <c r="D63" s="39" t="s">
        <v>85</v>
      </c>
      <c r="E63" s="41" t="s">
        <v>86</v>
      </c>
      <c r="F63" s="34">
        <v>110000</v>
      </c>
      <c r="G63" s="43" t="s">
        <v>15</v>
      </c>
    </row>
    <row r="64" spans="1:7" ht="61.5" customHeight="1" x14ac:dyDescent="0.25">
      <c r="A64" s="14"/>
      <c r="B64" s="15"/>
      <c r="C64" s="14"/>
      <c r="D64" s="39"/>
      <c r="E64" s="13" t="s">
        <v>17</v>
      </c>
      <c r="F64" s="25">
        <f>SUM(F65:F75)</f>
        <v>-2500</v>
      </c>
      <c r="G64" s="41"/>
    </row>
    <row r="65" spans="1:7" ht="99.75" customHeight="1" x14ac:dyDescent="0.25">
      <c r="A65" s="14">
        <v>242</v>
      </c>
      <c r="B65" s="15" t="s">
        <v>58</v>
      </c>
      <c r="C65" s="14">
        <v>300</v>
      </c>
      <c r="D65" s="39" t="s">
        <v>46</v>
      </c>
      <c r="E65" s="41" t="s">
        <v>47</v>
      </c>
      <c r="F65" s="35">
        <v>-2500</v>
      </c>
      <c r="G65" s="58" t="s">
        <v>34</v>
      </c>
    </row>
    <row r="66" spans="1:7" ht="75" customHeight="1" x14ac:dyDescent="0.25">
      <c r="A66" s="14">
        <v>210</v>
      </c>
      <c r="B66" s="15" t="s">
        <v>23</v>
      </c>
      <c r="C66" s="14">
        <v>100</v>
      </c>
      <c r="D66" s="39" t="s">
        <v>73</v>
      </c>
      <c r="E66" s="41" t="s">
        <v>74</v>
      </c>
      <c r="F66" s="35">
        <v>50000</v>
      </c>
      <c r="G66" s="45" t="s">
        <v>75</v>
      </c>
    </row>
    <row r="67" spans="1:7" ht="75" customHeight="1" x14ac:dyDescent="0.25">
      <c r="A67" s="14">
        <v>210</v>
      </c>
      <c r="B67" s="15" t="s">
        <v>23</v>
      </c>
      <c r="C67" s="14">
        <v>100</v>
      </c>
      <c r="D67" s="39" t="s">
        <v>46</v>
      </c>
      <c r="E67" s="41" t="s">
        <v>47</v>
      </c>
      <c r="F67" s="35">
        <v>-50000</v>
      </c>
      <c r="G67" s="47"/>
    </row>
    <row r="68" spans="1:7" ht="78.75" customHeight="1" x14ac:dyDescent="0.25">
      <c r="A68" s="14">
        <v>242</v>
      </c>
      <c r="B68" s="15" t="s">
        <v>58</v>
      </c>
      <c r="C68" s="14">
        <v>200</v>
      </c>
      <c r="D68" s="39" t="s">
        <v>39</v>
      </c>
      <c r="E68" s="41" t="s">
        <v>40</v>
      </c>
      <c r="F68" s="35">
        <v>11000</v>
      </c>
      <c r="G68" s="48" t="s">
        <v>34</v>
      </c>
    </row>
    <row r="69" spans="1:7" ht="72.75" customHeight="1" x14ac:dyDescent="0.25">
      <c r="A69" s="14">
        <v>242</v>
      </c>
      <c r="B69" s="15" t="s">
        <v>58</v>
      </c>
      <c r="C69" s="14">
        <v>300</v>
      </c>
      <c r="D69" s="39" t="s">
        <v>46</v>
      </c>
      <c r="E69" s="41" t="s">
        <v>47</v>
      </c>
      <c r="F69" s="35">
        <v>-11000</v>
      </c>
      <c r="G69" s="49"/>
    </row>
    <row r="70" spans="1:7" ht="68.25" customHeight="1" x14ac:dyDescent="0.25">
      <c r="A70" s="14">
        <v>208</v>
      </c>
      <c r="B70" s="15" t="s">
        <v>13</v>
      </c>
      <c r="C70" s="14">
        <v>100</v>
      </c>
      <c r="D70" s="50" t="s">
        <v>39</v>
      </c>
      <c r="E70" s="48" t="s">
        <v>40</v>
      </c>
      <c r="F70" s="35">
        <v>-36000</v>
      </c>
      <c r="G70" s="48" t="s">
        <v>15</v>
      </c>
    </row>
    <row r="71" spans="1:7" ht="57.75" customHeight="1" x14ac:dyDescent="0.25">
      <c r="A71" s="14">
        <v>208</v>
      </c>
      <c r="B71" s="15" t="s">
        <v>13</v>
      </c>
      <c r="C71" s="14">
        <v>200</v>
      </c>
      <c r="D71" s="51"/>
      <c r="E71" s="49"/>
      <c r="F71" s="35">
        <v>36000</v>
      </c>
      <c r="G71" s="49"/>
    </row>
    <row r="72" spans="1:7" ht="59.25" customHeight="1" x14ac:dyDescent="0.25">
      <c r="A72" s="14">
        <v>242</v>
      </c>
      <c r="B72" s="15" t="s">
        <v>58</v>
      </c>
      <c r="C72" s="14">
        <v>100</v>
      </c>
      <c r="D72" s="39" t="s">
        <v>39</v>
      </c>
      <c r="E72" s="41" t="s">
        <v>40</v>
      </c>
      <c r="F72" s="35">
        <v>-2000</v>
      </c>
      <c r="G72" s="48" t="s">
        <v>34</v>
      </c>
    </row>
    <row r="73" spans="1:7" ht="62.25" customHeight="1" x14ac:dyDescent="0.25">
      <c r="A73" s="14">
        <v>242</v>
      </c>
      <c r="B73" s="15" t="s">
        <v>58</v>
      </c>
      <c r="C73" s="14">
        <v>200</v>
      </c>
      <c r="D73" s="39" t="s">
        <v>46</v>
      </c>
      <c r="E73" s="41" t="s">
        <v>47</v>
      </c>
      <c r="F73" s="35">
        <v>2000</v>
      </c>
      <c r="G73" s="49"/>
    </row>
    <row r="74" spans="1:7" ht="74.25" customHeight="1" x14ac:dyDescent="0.25">
      <c r="A74" s="14">
        <v>212</v>
      </c>
      <c r="B74" s="15" t="s">
        <v>88</v>
      </c>
      <c r="C74" s="14">
        <v>100</v>
      </c>
      <c r="D74" s="50" t="s">
        <v>39</v>
      </c>
      <c r="E74" s="48" t="s">
        <v>40</v>
      </c>
      <c r="F74" s="35">
        <v>-43000</v>
      </c>
      <c r="G74" s="48" t="s">
        <v>89</v>
      </c>
    </row>
    <row r="75" spans="1:7" ht="66" customHeight="1" x14ac:dyDescent="0.25">
      <c r="A75" s="14">
        <v>212</v>
      </c>
      <c r="B75" s="15" t="s">
        <v>88</v>
      </c>
      <c r="C75" s="14">
        <v>200</v>
      </c>
      <c r="D75" s="51"/>
      <c r="E75" s="49"/>
      <c r="F75" s="35">
        <v>43000</v>
      </c>
      <c r="G75" s="49"/>
    </row>
    <row r="76" spans="1:7" ht="72.75" customHeight="1" x14ac:dyDescent="0.25">
      <c r="A76" s="14"/>
      <c r="B76" s="15"/>
      <c r="C76" s="14"/>
      <c r="D76" s="39"/>
      <c r="E76" s="13" t="s">
        <v>116</v>
      </c>
      <c r="F76" s="19">
        <f>SUM(F77)</f>
        <v>-285969</v>
      </c>
      <c r="G76" s="43"/>
    </row>
    <row r="77" spans="1:7" ht="72.75" customHeight="1" x14ac:dyDescent="0.25">
      <c r="A77" s="14">
        <v>208</v>
      </c>
      <c r="B77" s="15" t="s">
        <v>11</v>
      </c>
      <c r="C77" s="14">
        <v>200</v>
      </c>
      <c r="D77" s="39" t="s">
        <v>114</v>
      </c>
      <c r="E77" s="41" t="s">
        <v>115</v>
      </c>
      <c r="F77" s="35">
        <v>-285969</v>
      </c>
      <c r="G77" s="43" t="s">
        <v>67</v>
      </c>
    </row>
    <row r="78" spans="1:7" ht="61.5" customHeight="1" x14ac:dyDescent="0.25">
      <c r="A78" s="14"/>
      <c r="B78" s="15"/>
      <c r="C78" s="14"/>
      <c r="D78" s="39"/>
      <c r="E78" s="13" t="s">
        <v>14</v>
      </c>
      <c r="F78" s="19">
        <f>SUM(F79)</f>
        <v>-40000000</v>
      </c>
      <c r="G78" s="36"/>
    </row>
    <row r="79" spans="1:7" ht="69.75" customHeight="1" x14ac:dyDescent="0.25">
      <c r="A79" s="14">
        <v>207</v>
      </c>
      <c r="B79" s="15" t="s">
        <v>13</v>
      </c>
      <c r="C79" s="14">
        <v>400</v>
      </c>
      <c r="D79" s="39" t="s">
        <v>18</v>
      </c>
      <c r="E79" s="41" t="s">
        <v>19</v>
      </c>
      <c r="F79" s="35">
        <v>-40000000</v>
      </c>
      <c r="G79" s="42" t="s">
        <v>126</v>
      </c>
    </row>
    <row r="80" spans="1:7" ht="54" customHeight="1" x14ac:dyDescent="0.25">
      <c r="A80" s="7"/>
      <c r="B80" s="7"/>
      <c r="C80" s="28"/>
      <c r="D80" s="29"/>
      <c r="E80" s="30" t="s">
        <v>9</v>
      </c>
      <c r="F80" s="31">
        <f>SUM(F8+F22+F32+F36+F38+F40+F45+F48+F50+F52+F56+F58+F60+F62+F64+F76+F78)</f>
        <v>-78916586</v>
      </c>
      <c r="G80" s="32"/>
    </row>
    <row r="81" spans="1:8" ht="45.75" customHeight="1" x14ac:dyDescent="0.35">
      <c r="A81" s="21"/>
      <c r="B81" s="11"/>
      <c r="F81" s="3"/>
      <c r="H81" s="5"/>
    </row>
    <row r="82" spans="1:8" ht="39.75" customHeight="1" x14ac:dyDescent="0.25">
      <c r="A82" s="21"/>
      <c r="B82" s="11"/>
      <c r="G82" s="6"/>
    </row>
    <row r="83" spans="1:8" ht="109.5" customHeight="1" x14ac:dyDescent="0.25"/>
    <row r="84" spans="1:8" ht="30.75" customHeight="1" x14ac:dyDescent="0.25"/>
    <row r="85" spans="1:8" ht="166.5" customHeight="1" x14ac:dyDescent="0.25"/>
    <row r="86" spans="1:8" ht="166.5" customHeight="1" x14ac:dyDescent="0.25"/>
    <row r="87" spans="1:8" ht="166.5" customHeight="1" x14ac:dyDescent="0.25"/>
    <row r="88" spans="1:8" ht="166.5" customHeight="1" x14ac:dyDescent="0.25"/>
    <row r="89" spans="1:8" ht="21.75" customHeight="1" x14ac:dyDescent="0.25"/>
    <row r="90" spans="1:8" ht="67.5" customHeight="1" x14ac:dyDescent="0.25"/>
    <row r="91" spans="1:8" ht="67.5" customHeight="1" x14ac:dyDescent="0.25"/>
    <row r="92" spans="1:8" ht="67.5" customHeight="1" x14ac:dyDescent="0.25"/>
    <row r="93" spans="1:8" ht="177" customHeight="1" x14ac:dyDescent="0.25"/>
  </sheetData>
  <mergeCells count="34">
    <mergeCell ref="D19:D20"/>
    <mergeCell ref="E19:E20"/>
    <mergeCell ref="D29:D30"/>
    <mergeCell ref="E29:E30"/>
    <mergeCell ref="D53:D54"/>
    <mergeCell ref="E53:E54"/>
    <mergeCell ref="G34:G35"/>
    <mergeCell ref="E43:E44"/>
    <mergeCell ref="G66:G67"/>
    <mergeCell ref="G53:G54"/>
    <mergeCell ref="D74:D75"/>
    <mergeCell ref="E74:E75"/>
    <mergeCell ref="G74:G75"/>
    <mergeCell ref="A6:G6"/>
    <mergeCell ref="D41:D42"/>
    <mergeCell ref="E41:E42"/>
    <mergeCell ref="G41:G42"/>
    <mergeCell ref="G17:G18"/>
    <mergeCell ref="G19:G20"/>
    <mergeCell ref="D43:D44"/>
    <mergeCell ref="A1:G1"/>
    <mergeCell ref="A2:G2"/>
    <mergeCell ref="A3:G3"/>
    <mergeCell ref="F4:G4"/>
    <mergeCell ref="F5:G5"/>
    <mergeCell ref="G68:G69"/>
    <mergeCell ref="G72:G73"/>
    <mergeCell ref="D14:D15"/>
    <mergeCell ref="E14:E15"/>
    <mergeCell ref="G11:G15"/>
    <mergeCell ref="D70:D71"/>
    <mergeCell ref="E70:E71"/>
    <mergeCell ref="G70:G71"/>
    <mergeCell ref="G43:G44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2024-01-09T13:35:49Z</cp:lastPrinted>
  <dcterms:created xsi:type="dcterms:W3CDTF">2015-12-14T07:24:37Z</dcterms:created>
  <dcterms:modified xsi:type="dcterms:W3CDTF">2024-01-09T13:35:56Z</dcterms:modified>
</cp:coreProperties>
</file>