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30" windowWidth="19320" windowHeight="93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90" i="1" l="1"/>
  <c r="F88" i="1"/>
  <c r="F82" i="1"/>
  <c r="F80" i="1"/>
  <c r="F75" i="1"/>
  <c r="F72" i="1"/>
  <c r="F65" i="1"/>
  <c r="F61" i="1"/>
  <c r="F58" i="1"/>
  <c r="F52" i="1"/>
  <c r="F49" i="1"/>
  <c r="F43" i="1"/>
  <c r="F33" i="1"/>
  <c r="F8" i="1"/>
  <c r="F29" i="1"/>
  <c r="F85" i="1" l="1"/>
  <c r="F78" i="1" l="1"/>
  <c r="F93" i="1" s="1"/>
</calcChain>
</file>

<file path=xl/sharedStrings.xml><?xml version="1.0" encoding="utf-8"?>
<sst xmlns="http://schemas.openxmlformats.org/spreadsheetml/2006/main" count="240" uniqueCount="129">
  <si>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</si>
  <si>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</si>
  <si>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</si>
  <si>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</si>
  <si>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</si>
  <si>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</si>
  <si>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</si>
  <si>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</si>
  <si>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</si>
  <si>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</si>
  <si>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</si>
  <si>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1004</t>
  </si>
  <si>
    <t>0702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</si>
  <si>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</si>
  <si>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0701</t>
  </si>
  <si>
    <t>0605</t>
  </si>
  <si>
    <t xml:space="preserve">ГЦП "Охрана окружающей среды в  г. Переславле-Залесском" 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</si>
  <si>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</si>
  <si>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12.2.01.86100</t>
  </si>
  <si>
    <t>ГЦП «Обеспечение функционирования и развития муниципальной службы в г. Переславле-Залесском на 2017-2019 годы»</t>
  </si>
  <si>
    <t>Мероприятия по обеспечению функционирования и развития муниципальной службы</t>
  </si>
  <si>
    <t>12.2.01.86120</t>
  </si>
  <si>
    <t>Центральный аппарат</t>
  </si>
  <si>
    <t>Уточнение бюджетных ассигнований  на основании заявки  Администрации города Переславля-Залесского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</si>
  <si>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</si>
  <si>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</si>
  <si>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от 23.01.2023 г.№ 1</t>
  </si>
  <si>
    <t>01.1.03.70550</t>
  </si>
  <si>
    <t>Субвенция на обеспечение деятельности органов опеки и попечительства</t>
  </si>
  <si>
    <t>0709</t>
  </si>
  <si>
    <t>02.3.02.S1020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</si>
  <si>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</si>
  <si>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02.3.02.S1000</t>
  </si>
  <si>
    <t>Оплата стоимости набора продуктов питания в лагерях с дневной формой пребывания детей</t>
  </si>
  <si>
    <t>0707</t>
  </si>
  <si>
    <t>ГЦП "Обеспечение отдыха и оздоровления детей городского округа город Переславль-Залесский в каникулярный период"</t>
  </si>
  <si>
    <t>01.1.01.85610</t>
  </si>
  <si>
    <t>Компенсация родительской платы по присмотру и уходу за  счет городского бюджета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</si>
  <si>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</si>
  <si>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</si>
  <si>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0703</t>
  </si>
  <si>
    <t>01.1.01.85620</t>
  </si>
  <si>
    <t>Компенсация родительской платы по присмотру и уходу за детьми (учреждения в сельской местности) за счет городского бюджета</t>
  </si>
  <si>
    <t>02.3.03.S6950</t>
  </si>
  <si>
    <t>Обеспечение трудоустройства несовершеннолетних граждан на временные рабочие места</t>
  </si>
  <si>
    <t>05.3.02.84200</t>
  </si>
  <si>
    <t>Мероприятия в сфере физической культуры и спорта</t>
  </si>
  <si>
    <t xml:space="preserve">ГЦП " Развитие физической культуры и спорта на территории городского округа город Переславль-Залесский" </t>
  </si>
  <si>
    <t>05.3.03.84200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</si>
  <si>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</si>
  <si>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 xml:space="preserve">ГЦП "Социальная поддержка населения городского округа город Переславль-Залесский" </t>
  </si>
  <si>
    <t>1003</t>
  </si>
  <si>
    <t>02.1.03.72560</t>
  </si>
  <si>
    <t>Уточнение бюджетных ассигнований  на основании уведомления департамента финансов от 27 декабря 2022 г</t>
  </si>
  <si>
    <t>1006</t>
  </si>
  <si>
    <t>02.1.01.70870</t>
  </si>
  <si>
    <t>Субвенция на обеспечение деятельности органов местного самоуправления в сфере социальной защиты населения</t>
  </si>
  <si>
    <t>02.1.03.R4040</t>
  </si>
  <si>
    <t>Субвенция на 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</si>
  <si>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02.1.03.75520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</si>
  <si>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</si>
  <si>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02.1.01.52200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</si>
  <si>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России», за счет средств федерального бюджета</t>
  </si>
  <si>
    <t>10.1.G6.50130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</si>
  <si>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</si>
  <si>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 xml:space="preserve">Уточнение бюджетных ассигнований на основании уведомления департамента финансов от 27.12.2022 </t>
  </si>
  <si>
    <t>06.1.03.S5250</t>
  </si>
  <si>
    <t>Реализация мероприятий по строительству и реконструкции объектов теплоснабжения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</si>
  <si>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</t>
  </si>
  <si>
    <t>0502</t>
  </si>
  <si>
    <t>03.5.F3.67484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</si>
  <si>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</si>
  <si>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ГАП "Переселение граждан из аварийного жилищного фонда городского округа город Переславль-Залесский"</t>
  </si>
  <si>
    <t>0501</t>
  </si>
  <si>
    <t>03.5.F3.67483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</si>
  <si>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</si>
  <si>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05.2.02.L519F</t>
  </si>
  <si>
    <t>Комплектование книжных фондов муниципальных библиотек за чсет резервного фонда Правительства РФ</t>
  </si>
  <si>
    <t>0801</t>
  </si>
  <si>
    <t>05.2.02.L5191</t>
  </si>
  <si>
    <t>Комплектование книжных фондов муниципальных библиотек</t>
  </si>
  <si>
    <t>ВЦП "Развитие культуры и искусства городского округа город Переславль-Залесский"</t>
  </si>
  <si>
    <t>13.1.F2.55550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</si>
  <si>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</si>
  <si>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Переславль-Залесский"</t>
  </si>
  <si>
    <t>0503</t>
  </si>
  <si>
    <t>01.1.E1.71690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</si>
  <si>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</si>
  <si>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04.1.04.S1990</t>
  </si>
  <si>
    <t>Субсидия на обеспечение антитеррористической защищенности объектов загородных организаций отдыха детей и их оздоровления, находящихся в муниципальной собственности</t>
  </si>
  <si>
    <t>ГЦП "Борьба с преступностью на территории городского округа город Переславль-Залесский"</t>
  </si>
  <si>
    <t>60.0.00.80160</t>
  </si>
  <si>
    <t>Мероприятия в области жилищного хозяйства</t>
  </si>
  <si>
    <t>Непрограммные расходы</t>
  </si>
  <si>
    <t xml:space="preserve">Уточнение бюджетных ассигнований на основании Постановления Правительства ЯО </t>
  </si>
  <si>
    <t>04.1.04.84300</t>
  </si>
  <si>
    <t>Мероприятия по борьбе с преступностью</t>
  </si>
  <si>
    <t>01.3.05.84700</t>
  </si>
  <si>
    <t xml:space="preserve">Мероприятия по патриотическому воспитанию </t>
  </si>
  <si>
    <t xml:space="preserve">ГЦП" Патриотическое воспитание граждан Российской Федерации, проживающих на территории городского округа город Переславль-Залесский" </t>
  </si>
  <si>
    <t>05.2.03.85700</t>
  </si>
  <si>
    <t>Мероприятия в сфере культуры</t>
  </si>
  <si>
    <t>05.2.A1.55191</t>
  </si>
  <si>
    <t>Обеспечение детских музыкальных, художественных, хореографических школ, школ искусств необходимыми инструментами, оборудованием и материалами</t>
  </si>
  <si>
    <t>01.1.01.82300</t>
  </si>
  <si>
    <t>01.1.01.82310</t>
  </si>
  <si>
    <t>Обеспечение персонифицированного финансирования дополнительного образования детей</t>
  </si>
  <si>
    <t>04.4.01.84400</t>
  </si>
  <si>
    <t>Мероприятия по гармонизации межнациональных отношений</t>
  </si>
  <si>
    <t>ГЦП "Гармонизация межнациональных отношений в городе Переславле-Залесском"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</si>
  <si>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</si>
  <si>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</si>
  <si>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Переславль-Залесский"</t>
  </si>
  <si>
    <t>04.2.01.84500</t>
  </si>
  <si>
    <t>Мероприятия по профилактике безнадзорности, правонарушений и защиты прав несовершеннолетних</t>
  </si>
  <si>
    <t>ГЦП " Профилактика безнадзорности, правонарушений и защита прав несовершеннолетних на территории городского округа город Переславль-Залесский"</t>
  </si>
  <si>
    <t>10.2.02.86700</t>
  </si>
  <si>
    <t>Мероприятия по благоустройству</t>
  </si>
  <si>
    <t xml:space="preserve">ГЦП "Благоустройство территории городского округа город Переславль-Залесский" </t>
  </si>
  <si>
    <t>06.1.01.84900</t>
  </si>
  <si>
    <t>Мероприятия по модернизации и реформированию жилищно-коммунального хозяйства</t>
  </si>
  <si>
    <t>01.1.01.85630</t>
  </si>
  <si>
    <t>Компенсация родителям на расходы ГСМ при организации подвоза детей до образовательного учреждения</t>
  </si>
  <si>
    <t>05.2.02.85700</t>
  </si>
  <si>
    <t>Уточнение бюджетных ассигнований  на основании заявки  Управления культуры,туризма,молодежи и спорта Администрации города Переславля-Залесского</t>
  </si>
  <si>
    <t>02.1.01.70840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</si>
  <si>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</si>
  <si>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23 января 2023 года</t>
    </r>
  </si>
  <si>
    <t>2023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</si>
</sst>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8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abSelected="1" zoomScaleNormal="100" workbookViewId="0">
      <selection activeCell="F10" sqref="F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8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44" t="s">
        <v>9</v>
      </c>
      <c r="B1" s="44"/>
      <c r="C1" s="44"/>
      <c r="D1" s="44"/>
      <c r="E1" s="44"/>
      <c r="F1" s="44"/>
      <c r="G1" s="44"/>
    </row>
    <row r="2" spans="1:7" x14ac:dyDescent="0.25">
      <c r="A2" s="44" t="s">
        <v>8</v>
      </c>
      <c r="B2" s="44"/>
      <c r="C2" s="44"/>
      <c r="D2" s="44"/>
      <c r="E2" s="44"/>
      <c r="F2" s="44"/>
      <c r="G2" s="44"/>
    </row>
    <row r="3" spans="1:7" x14ac:dyDescent="0.25">
      <c r="A3" s="44" t="s">
        <v>7</v>
      </c>
      <c r="B3" s="44"/>
      <c r="C3" s="44"/>
      <c r="D3" s="44"/>
      <c r="E3" s="44"/>
      <c r="F3" s="44"/>
      <c r="G3" s="44"/>
    </row>
    <row r="4" spans="1:7" x14ac:dyDescent="0.25">
      <c r="A4" s="7"/>
      <c r="B4" s="7"/>
      <c r="C4" s="7"/>
      <c r="D4" s="25"/>
      <c r="E4" s="30"/>
      <c r="F4" s="44" t="s">
        <v>26</v>
      </c>
      <c r="G4" s="44"/>
    </row>
    <row r="5" spans="1:7" x14ac:dyDescent="0.25">
      <c r="A5" s="6"/>
      <c r="B5" s="6"/>
      <c r="C5" s="6"/>
      <c r="D5" s="25"/>
      <c r="E5" s="30"/>
      <c r="F5" s="44"/>
      <c r="G5" s="44"/>
    </row>
    <row r="6" spans="1:7" ht="60.75" customHeight="1" x14ac:dyDescent="0.25">
      <c r="A6" s="45" t="s">
        <v>127</v>
      </c>
      <c r="B6" s="45"/>
      <c r="C6" s="45"/>
      <c r="D6" s="45"/>
      <c r="E6" s="45"/>
      <c r="F6" s="45"/>
      <c r="G6" s="45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6" t="s">
        <v>0</v>
      </c>
      <c r="E7" s="10" t="s">
        <v>4</v>
      </c>
      <c r="F7" s="11" t="s">
        <v>128</v>
      </c>
      <c r="G7" s="12" t="s">
        <v>1</v>
      </c>
    </row>
    <row r="8" spans="1:7" ht="68.25" customHeight="1" x14ac:dyDescent="0.25">
      <c r="A8" s="9"/>
      <c r="B8" s="15"/>
      <c r="C8" s="9"/>
      <c r="D8" s="26"/>
      <c r="E8" s="23" t="s">
        <v>6</v>
      </c>
      <c r="F8" s="24">
        <f>SUM(F9:F28)</f>
        <v>4013162</v>
      </c>
      <c r="G8" s="16"/>
    </row>
    <row r="9" spans="1:7" ht="66" customHeight="1" x14ac:dyDescent="0.25">
      <c r="A9" s="20">
        <v>203</v>
      </c>
      <c r="B9" s="21" t="s">
        <v>11</v>
      </c>
      <c r="C9" s="20">
        <v>200</v>
      </c>
      <c r="D9" s="46" t="s">
        <v>36</v>
      </c>
      <c r="E9" s="40" t="s">
        <v>37</v>
      </c>
      <c r="F9" s="35">
        <v>-374</v>
      </c>
      <c r="G9" s="40" t="s">
        <v>17</v>
      </c>
    </row>
    <row r="10" spans="1:7" ht="75" customHeight="1" x14ac:dyDescent="0.25">
      <c r="A10" s="20">
        <v>203</v>
      </c>
      <c r="B10" s="21" t="s">
        <v>11</v>
      </c>
      <c r="C10" s="20">
        <v>300</v>
      </c>
      <c r="D10" s="47"/>
      <c r="E10" s="41"/>
      <c r="F10" s="35">
        <v>374</v>
      </c>
      <c r="G10" s="41"/>
    </row>
    <row r="11" spans="1:7" ht="75" customHeight="1" x14ac:dyDescent="0.25">
      <c r="A11" s="20">
        <v>203</v>
      </c>
      <c r="B11" s="21" t="s">
        <v>29</v>
      </c>
      <c r="C11" s="20">
        <v>100</v>
      </c>
      <c r="D11" s="42" t="s">
        <v>27</v>
      </c>
      <c r="E11" s="40" t="s">
        <v>28</v>
      </c>
      <c r="F11" s="35">
        <v>10000</v>
      </c>
      <c r="G11" s="40" t="s">
        <v>17</v>
      </c>
    </row>
    <row r="12" spans="1:7" ht="75" customHeight="1" x14ac:dyDescent="0.25">
      <c r="A12" s="20">
        <v>203</v>
      </c>
      <c r="B12" s="21" t="s">
        <v>29</v>
      </c>
      <c r="C12" s="20">
        <v>200</v>
      </c>
      <c r="D12" s="43"/>
      <c r="E12" s="41"/>
      <c r="F12" s="35">
        <v>-10000</v>
      </c>
      <c r="G12" s="41"/>
    </row>
    <row r="13" spans="1:7" ht="75" customHeight="1" x14ac:dyDescent="0.25">
      <c r="A13" s="20">
        <v>203</v>
      </c>
      <c r="B13" s="21" t="s">
        <v>11</v>
      </c>
      <c r="C13" s="20">
        <v>300</v>
      </c>
      <c r="D13" s="42" t="s">
        <v>24</v>
      </c>
      <c r="E13" s="40" t="s">
        <v>25</v>
      </c>
      <c r="F13" s="35">
        <v>8681749</v>
      </c>
      <c r="G13" s="40" t="s">
        <v>17</v>
      </c>
    </row>
    <row r="14" spans="1:7" ht="75" customHeight="1" x14ac:dyDescent="0.25">
      <c r="A14" s="20">
        <v>203</v>
      </c>
      <c r="B14" s="21" t="s">
        <v>11</v>
      </c>
      <c r="C14" s="20">
        <v>200</v>
      </c>
      <c r="D14" s="43"/>
      <c r="E14" s="41"/>
      <c r="F14" s="35">
        <v>-8681749</v>
      </c>
      <c r="G14" s="41"/>
    </row>
    <row r="15" spans="1:7" ht="75" customHeight="1" x14ac:dyDescent="0.25">
      <c r="A15" s="20">
        <v>203</v>
      </c>
      <c r="B15" s="21" t="s">
        <v>14</v>
      </c>
      <c r="C15" s="20">
        <v>300</v>
      </c>
      <c r="D15" s="42" t="s">
        <v>38</v>
      </c>
      <c r="E15" s="40" t="s">
        <v>39</v>
      </c>
      <c r="F15" s="35">
        <v>-1462272</v>
      </c>
      <c r="G15" s="40" t="s">
        <v>17</v>
      </c>
    </row>
    <row r="16" spans="1:7" ht="75" customHeight="1" x14ac:dyDescent="0.25">
      <c r="A16" s="20">
        <v>203</v>
      </c>
      <c r="B16" s="21" t="s">
        <v>14</v>
      </c>
      <c r="C16" s="20">
        <v>600</v>
      </c>
      <c r="D16" s="43"/>
      <c r="E16" s="41"/>
      <c r="F16" s="35">
        <v>1462272</v>
      </c>
      <c r="G16" s="41"/>
    </row>
    <row r="17" spans="1:7" ht="75" customHeight="1" x14ac:dyDescent="0.25">
      <c r="A17" s="20">
        <v>203</v>
      </c>
      <c r="B17" s="21" t="s">
        <v>11</v>
      </c>
      <c r="C17" s="20">
        <v>200</v>
      </c>
      <c r="D17" s="42" t="s">
        <v>38</v>
      </c>
      <c r="E17" s="40" t="s">
        <v>39</v>
      </c>
      <c r="F17" s="35">
        <v>-6063</v>
      </c>
      <c r="G17" s="40" t="s">
        <v>17</v>
      </c>
    </row>
    <row r="18" spans="1:7" ht="75" customHeight="1" x14ac:dyDescent="0.25">
      <c r="A18" s="20">
        <v>203</v>
      </c>
      <c r="B18" s="21" t="s">
        <v>11</v>
      </c>
      <c r="C18" s="20">
        <v>300</v>
      </c>
      <c r="D18" s="43"/>
      <c r="E18" s="41"/>
      <c r="F18" s="35">
        <v>6063</v>
      </c>
      <c r="G18" s="41"/>
    </row>
    <row r="19" spans="1:7" ht="75" customHeight="1" x14ac:dyDescent="0.25">
      <c r="A19" s="20">
        <v>203</v>
      </c>
      <c r="B19" s="21" t="s">
        <v>11</v>
      </c>
      <c r="C19" s="20">
        <v>200</v>
      </c>
      <c r="D19" s="42" t="s">
        <v>41</v>
      </c>
      <c r="E19" s="40" t="s">
        <v>42</v>
      </c>
      <c r="F19" s="35">
        <v>-625</v>
      </c>
      <c r="G19" s="40" t="s">
        <v>17</v>
      </c>
    </row>
    <row r="20" spans="1:7" ht="75" customHeight="1" x14ac:dyDescent="0.25">
      <c r="A20" s="20">
        <v>203</v>
      </c>
      <c r="B20" s="21" t="s">
        <v>11</v>
      </c>
      <c r="C20" s="20">
        <v>300</v>
      </c>
      <c r="D20" s="43"/>
      <c r="E20" s="41"/>
      <c r="F20" s="35">
        <v>625</v>
      </c>
      <c r="G20" s="41"/>
    </row>
    <row r="21" spans="1:7" ht="75" customHeight="1" x14ac:dyDescent="0.25">
      <c r="A21" s="20">
        <v>203</v>
      </c>
      <c r="B21" s="21" t="s">
        <v>11</v>
      </c>
      <c r="C21" s="20">
        <v>300</v>
      </c>
      <c r="D21" s="36" t="s">
        <v>41</v>
      </c>
      <c r="E21" s="34" t="s">
        <v>42</v>
      </c>
      <c r="F21" s="35">
        <v>-350000</v>
      </c>
      <c r="G21" s="34" t="s">
        <v>17</v>
      </c>
    </row>
    <row r="22" spans="1:7" ht="75" customHeight="1" x14ac:dyDescent="0.25">
      <c r="A22" s="20">
        <v>203</v>
      </c>
      <c r="B22" s="21" t="s">
        <v>11</v>
      </c>
      <c r="C22" s="20">
        <v>200</v>
      </c>
      <c r="D22" s="42" t="s">
        <v>38</v>
      </c>
      <c r="E22" s="40" t="s">
        <v>39</v>
      </c>
      <c r="F22" s="35">
        <v>34924</v>
      </c>
      <c r="G22" s="40" t="s">
        <v>65</v>
      </c>
    </row>
    <row r="23" spans="1:7" ht="75" customHeight="1" x14ac:dyDescent="0.25">
      <c r="A23" s="20">
        <v>203</v>
      </c>
      <c r="B23" s="21" t="s">
        <v>11</v>
      </c>
      <c r="C23" s="20">
        <v>300</v>
      </c>
      <c r="D23" s="43"/>
      <c r="E23" s="41"/>
      <c r="F23" s="35">
        <v>2328238</v>
      </c>
      <c r="G23" s="41"/>
    </row>
    <row r="24" spans="1:7" ht="75" customHeight="1" x14ac:dyDescent="0.25">
      <c r="A24" s="20">
        <v>203</v>
      </c>
      <c r="B24" s="21" t="s">
        <v>12</v>
      </c>
      <c r="C24" s="20">
        <v>600</v>
      </c>
      <c r="D24" s="36" t="s">
        <v>86</v>
      </c>
      <c r="E24" s="34" t="s">
        <v>87</v>
      </c>
      <c r="F24" s="35">
        <v>2000000</v>
      </c>
      <c r="G24" s="34" t="s">
        <v>65</v>
      </c>
    </row>
    <row r="25" spans="1:7" ht="75" customHeight="1" x14ac:dyDescent="0.25">
      <c r="A25" s="9">
        <v>203</v>
      </c>
      <c r="B25" s="15" t="s">
        <v>40</v>
      </c>
      <c r="C25" s="9">
        <v>600</v>
      </c>
      <c r="D25" s="37" t="s">
        <v>104</v>
      </c>
      <c r="E25" s="16" t="s">
        <v>13</v>
      </c>
      <c r="F25" s="38">
        <v>-15000000</v>
      </c>
      <c r="G25" s="40" t="s">
        <v>17</v>
      </c>
    </row>
    <row r="26" spans="1:7" ht="75" customHeight="1" x14ac:dyDescent="0.25">
      <c r="A26" s="9">
        <v>203</v>
      </c>
      <c r="B26" s="15" t="s">
        <v>29</v>
      </c>
      <c r="C26" s="9">
        <v>600</v>
      </c>
      <c r="D26" s="37" t="s">
        <v>105</v>
      </c>
      <c r="E26" s="16" t="s">
        <v>106</v>
      </c>
      <c r="F26" s="38">
        <v>15000000</v>
      </c>
      <c r="G26" s="41"/>
    </row>
    <row r="27" spans="1:7" ht="75" customHeight="1" x14ac:dyDescent="0.25">
      <c r="A27" s="9">
        <v>203</v>
      </c>
      <c r="B27" s="15" t="s">
        <v>11</v>
      </c>
      <c r="C27" s="9">
        <v>300</v>
      </c>
      <c r="D27" s="37" t="s">
        <v>41</v>
      </c>
      <c r="E27" s="16" t="s">
        <v>42</v>
      </c>
      <c r="F27" s="38">
        <v>-20000</v>
      </c>
      <c r="G27" s="40" t="s">
        <v>17</v>
      </c>
    </row>
    <row r="28" spans="1:7" ht="75" customHeight="1" x14ac:dyDescent="0.25">
      <c r="A28" s="9">
        <v>203</v>
      </c>
      <c r="B28" s="15" t="s">
        <v>11</v>
      </c>
      <c r="C28" s="9">
        <v>300</v>
      </c>
      <c r="D28" s="37" t="s">
        <v>121</v>
      </c>
      <c r="E28" s="16" t="s">
        <v>122</v>
      </c>
      <c r="F28" s="38">
        <v>20000</v>
      </c>
      <c r="G28" s="41"/>
    </row>
    <row r="29" spans="1:7" ht="75" customHeight="1" x14ac:dyDescent="0.25">
      <c r="A29" s="20"/>
      <c r="B29" s="21"/>
      <c r="C29" s="20"/>
      <c r="D29" s="36"/>
      <c r="E29" s="39" t="s">
        <v>99</v>
      </c>
      <c r="F29" s="17">
        <f>SUM(F30:F32)</f>
        <v>0</v>
      </c>
      <c r="G29" s="34"/>
    </row>
    <row r="30" spans="1:7" ht="75" customHeight="1" x14ac:dyDescent="0.25">
      <c r="A30" s="20">
        <v>203</v>
      </c>
      <c r="B30" s="21" t="s">
        <v>14</v>
      </c>
      <c r="C30" s="20">
        <v>600</v>
      </c>
      <c r="D30" s="42" t="s">
        <v>97</v>
      </c>
      <c r="E30" s="40" t="s">
        <v>98</v>
      </c>
      <c r="F30" s="35">
        <v>4500</v>
      </c>
      <c r="G30" s="40" t="s">
        <v>17</v>
      </c>
    </row>
    <row r="31" spans="1:7" ht="75" customHeight="1" x14ac:dyDescent="0.25">
      <c r="A31" s="20">
        <v>203</v>
      </c>
      <c r="B31" s="21" t="s">
        <v>12</v>
      </c>
      <c r="C31" s="20">
        <v>600</v>
      </c>
      <c r="D31" s="48"/>
      <c r="E31" s="49"/>
      <c r="F31" s="35">
        <v>-14000</v>
      </c>
      <c r="G31" s="49"/>
    </row>
    <row r="32" spans="1:7" ht="75" customHeight="1" x14ac:dyDescent="0.25">
      <c r="A32" s="20">
        <v>203</v>
      </c>
      <c r="B32" s="21" t="s">
        <v>40</v>
      </c>
      <c r="C32" s="20">
        <v>600</v>
      </c>
      <c r="D32" s="43"/>
      <c r="E32" s="41"/>
      <c r="F32" s="35">
        <v>9500</v>
      </c>
      <c r="G32" s="41"/>
    </row>
    <row r="33" spans="1:8" ht="75" customHeight="1" x14ac:dyDescent="0.25">
      <c r="A33" s="20"/>
      <c r="B33" s="21"/>
      <c r="C33" s="20"/>
      <c r="D33" s="36"/>
      <c r="E33" s="18" t="s">
        <v>50</v>
      </c>
      <c r="F33" s="17">
        <f>SUM(F34:F42)</f>
        <v>3290893</v>
      </c>
      <c r="G33" s="34"/>
    </row>
    <row r="34" spans="1:8" ht="75" customHeight="1" x14ac:dyDescent="0.25">
      <c r="A34" s="20">
        <v>206</v>
      </c>
      <c r="B34" s="21" t="s">
        <v>54</v>
      </c>
      <c r="C34" s="20">
        <v>100</v>
      </c>
      <c r="D34" s="42" t="s">
        <v>55</v>
      </c>
      <c r="E34" s="40" t="s">
        <v>56</v>
      </c>
      <c r="F34" s="35">
        <v>-7037428</v>
      </c>
      <c r="G34" s="40" t="s">
        <v>53</v>
      </c>
    </row>
    <row r="35" spans="1:8" ht="75" customHeight="1" x14ac:dyDescent="0.25">
      <c r="A35" s="20">
        <v>206</v>
      </c>
      <c r="B35" s="21" t="s">
        <v>54</v>
      </c>
      <c r="C35" s="20">
        <v>200</v>
      </c>
      <c r="D35" s="43"/>
      <c r="E35" s="41"/>
      <c r="F35" s="35">
        <v>-1788109</v>
      </c>
      <c r="G35" s="41"/>
    </row>
    <row r="36" spans="1:8" ht="75" customHeight="1" x14ac:dyDescent="0.25">
      <c r="A36" s="20">
        <v>206</v>
      </c>
      <c r="B36" s="21" t="s">
        <v>51</v>
      </c>
      <c r="C36" s="20">
        <v>200</v>
      </c>
      <c r="D36" s="42" t="s">
        <v>125</v>
      </c>
      <c r="E36" s="40" t="s">
        <v>126</v>
      </c>
      <c r="F36" s="35">
        <v>580604</v>
      </c>
      <c r="G36" s="40" t="s">
        <v>53</v>
      </c>
    </row>
    <row r="37" spans="1:8" ht="75" customHeight="1" x14ac:dyDescent="0.25">
      <c r="A37" s="20">
        <v>206</v>
      </c>
      <c r="B37" s="21" t="s">
        <v>51</v>
      </c>
      <c r="C37" s="20">
        <v>300</v>
      </c>
      <c r="D37" s="43"/>
      <c r="E37" s="41"/>
      <c r="F37" s="35">
        <v>7548</v>
      </c>
      <c r="G37" s="41"/>
    </row>
    <row r="38" spans="1:8" ht="75" customHeight="1" x14ac:dyDescent="0.25">
      <c r="A38" s="20">
        <v>206</v>
      </c>
      <c r="B38" s="21" t="s">
        <v>51</v>
      </c>
      <c r="C38" s="20">
        <v>300</v>
      </c>
      <c r="D38" s="36" t="s">
        <v>57</v>
      </c>
      <c r="E38" s="34" t="s">
        <v>58</v>
      </c>
      <c r="F38" s="35">
        <v>16453202</v>
      </c>
      <c r="G38" s="34" t="s">
        <v>53</v>
      </c>
    </row>
    <row r="39" spans="1:8" ht="75" customHeight="1" x14ac:dyDescent="0.25">
      <c r="A39" s="20">
        <v>206</v>
      </c>
      <c r="B39" s="21" t="s">
        <v>51</v>
      </c>
      <c r="C39" s="20">
        <v>300</v>
      </c>
      <c r="D39" s="36" t="s">
        <v>59</v>
      </c>
      <c r="E39" s="34" t="s">
        <v>60</v>
      </c>
      <c r="F39" s="35">
        <v>79007</v>
      </c>
      <c r="G39" s="34" t="s">
        <v>53</v>
      </c>
    </row>
    <row r="40" spans="1:8" ht="75" customHeight="1" x14ac:dyDescent="0.25">
      <c r="A40" s="20">
        <v>206</v>
      </c>
      <c r="B40" s="21" t="s">
        <v>51</v>
      </c>
      <c r="C40" s="20">
        <v>200</v>
      </c>
      <c r="D40" s="42" t="s">
        <v>61</v>
      </c>
      <c r="E40" s="40" t="s">
        <v>62</v>
      </c>
      <c r="F40" s="35">
        <v>-64782</v>
      </c>
      <c r="G40" s="40" t="s">
        <v>53</v>
      </c>
    </row>
    <row r="41" spans="1:8" ht="75" customHeight="1" x14ac:dyDescent="0.25">
      <c r="A41" s="20">
        <v>206</v>
      </c>
      <c r="B41" s="21" t="s">
        <v>51</v>
      </c>
      <c r="C41" s="20">
        <v>300</v>
      </c>
      <c r="D41" s="43"/>
      <c r="E41" s="41"/>
      <c r="F41" s="35">
        <v>-4983249</v>
      </c>
      <c r="G41" s="41"/>
    </row>
    <row r="42" spans="1:8" ht="75" customHeight="1" x14ac:dyDescent="0.25">
      <c r="A42" s="20">
        <v>206</v>
      </c>
      <c r="B42" s="21" t="s">
        <v>51</v>
      </c>
      <c r="C42" s="20">
        <v>300</v>
      </c>
      <c r="D42" s="36" t="s">
        <v>52</v>
      </c>
      <c r="E42" s="34" t="s">
        <v>49</v>
      </c>
      <c r="F42" s="35">
        <v>44100</v>
      </c>
      <c r="G42" s="34" t="s">
        <v>53</v>
      </c>
    </row>
    <row r="43" spans="1:8" ht="75" customHeight="1" x14ac:dyDescent="0.25">
      <c r="A43" s="20"/>
      <c r="B43" s="21"/>
      <c r="C43" s="20"/>
      <c r="D43" s="36"/>
      <c r="E43" s="18" t="s">
        <v>35</v>
      </c>
      <c r="F43" s="17">
        <f>SUM(F44:F48)</f>
        <v>350000</v>
      </c>
      <c r="G43" s="34"/>
    </row>
    <row r="44" spans="1:8" ht="75" customHeight="1" x14ac:dyDescent="0.25">
      <c r="A44" s="20">
        <v>203</v>
      </c>
      <c r="B44" s="21" t="s">
        <v>34</v>
      </c>
      <c r="C44" s="20">
        <v>600</v>
      </c>
      <c r="D44" s="36" t="s">
        <v>30</v>
      </c>
      <c r="E44" s="34" t="s">
        <v>31</v>
      </c>
      <c r="F44" s="35">
        <v>-12329.4</v>
      </c>
      <c r="G44" s="40" t="s">
        <v>17</v>
      </c>
    </row>
    <row r="45" spans="1:8" ht="75" customHeight="1" x14ac:dyDescent="0.25">
      <c r="A45" s="20">
        <v>203</v>
      </c>
      <c r="B45" s="21" t="s">
        <v>34</v>
      </c>
      <c r="C45" s="20">
        <v>600</v>
      </c>
      <c r="D45" s="36" t="s">
        <v>32</v>
      </c>
      <c r="E45" s="34" t="s">
        <v>33</v>
      </c>
      <c r="F45" s="35">
        <v>12329.4</v>
      </c>
      <c r="G45" s="41"/>
    </row>
    <row r="46" spans="1:8" ht="75" customHeight="1" x14ac:dyDescent="0.25">
      <c r="A46" s="20">
        <v>203</v>
      </c>
      <c r="B46" s="21" t="s">
        <v>34</v>
      </c>
      <c r="C46" s="20">
        <v>600</v>
      </c>
      <c r="D46" s="36" t="s">
        <v>30</v>
      </c>
      <c r="E46" s="34" t="s">
        <v>31</v>
      </c>
      <c r="F46" s="35">
        <v>-109483</v>
      </c>
      <c r="G46" s="40" t="s">
        <v>17</v>
      </c>
    </row>
    <row r="47" spans="1:8" ht="75" customHeight="1" x14ac:dyDescent="0.25">
      <c r="A47" s="20">
        <v>203</v>
      </c>
      <c r="B47" s="21" t="s">
        <v>34</v>
      </c>
      <c r="C47" s="20">
        <v>600</v>
      </c>
      <c r="D47" s="36" t="s">
        <v>43</v>
      </c>
      <c r="E47" s="34" t="s">
        <v>44</v>
      </c>
      <c r="F47" s="35">
        <v>109483</v>
      </c>
      <c r="G47" s="41"/>
    </row>
    <row r="48" spans="1:8" ht="99.75" customHeight="1" x14ac:dyDescent="0.25">
      <c r="A48" s="20">
        <v>203</v>
      </c>
      <c r="B48" s="21" t="s">
        <v>34</v>
      </c>
      <c r="C48" s="20">
        <v>600</v>
      </c>
      <c r="D48" s="36" t="s">
        <v>30</v>
      </c>
      <c r="E48" s="34" t="s">
        <v>31</v>
      </c>
      <c r="F48" s="35">
        <v>350000</v>
      </c>
      <c r="G48" s="34" t="s">
        <v>17</v>
      </c>
      <c r="H48" s="5"/>
    </row>
    <row r="49" spans="1:7" ht="69" customHeight="1" x14ac:dyDescent="0.25">
      <c r="A49" s="20"/>
      <c r="B49" s="21"/>
      <c r="C49" s="20"/>
      <c r="D49" s="36"/>
      <c r="E49" s="18" t="s">
        <v>72</v>
      </c>
      <c r="F49" s="17">
        <f>SUM(F50:F51)</f>
        <v>128198208</v>
      </c>
      <c r="G49" s="34"/>
    </row>
    <row r="50" spans="1:7" ht="99.75" customHeight="1" x14ac:dyDescent="0.25">
      <c r="A50" s="20">
        <v>208</v>
      </c>
      <c r="B50" s="21" t="s">
        <v>73</v>
      </c>
      <c r="C50" s="20">
        <v>800</v>
      </c>
      <c r="D50" s="36" t="s">
        <v>70</v>
      </c>
      <c r="E50" s="34" t="s">
        <v>71</v>
      </c>
      <c r="F50" s="35">
        <v>148268</v>
      </c>
      <c r="G50" s="40" t="s">
        <v>53</v>
      </c>
    </row>
    <row r="51" spans="1:7" ht="156.75" customHeight="1" x14ac:dyDescent="0.25">
      <c r="A51" s="20">
        <v>208</v>
      </c>
      <c r="B51" s="21" t="s">
        <v>73</v>
      </c>
      <c r="C51" s="20">
        <v>800</v>
      </c>
      <c r="D51" s="36" t="s">
        <v>74</v>
      </c>
      <c r="E51" s="34" t="s">
        <v>75</v>
      </c>
      <c r="F51" s="35">
        <v>128049940</v>
      </c>
      <c r="G51" s="41"/>
    </row>
    <row r="52" spans="1:7" ht="73.5" customHeight="1" x14ac:dyDescent="0.25">
      <c r="A52" s="20"/>
      <c r="B52" s="21"/>
      <c r="C52" s="20"/>
      <c r="D52" s="36"/>
      <c r="E52" s="18" t="s">
        <v>90</v>
      </c>
      <c r="F52" s="17">
        <f>SUM(F53:F57)</f>
        <v>2445490</v>
      </c>
      <c r="G52" s="34"/>
    </row>
    <row r="53" spans="1:7" ht="99.75" customHeight="1" x14ac:dyDescent="0.25">
      <c r="A53" s="20">
        <v>203</v>
      </c>
      <c r="B53" s="21" t="s">
        <v>34</v>
      </c>
      <c r="C53" s="20">
        <v>600</v>
      </c>
      <c r="D53" s="36" t="s">
        <v>88</v>
      </c>
      <c r="E53" s="34" t="s">
        <v>89</v>
      </c>
      <c r="F53" s="35">
        <v>2445490</v>
      </c>
      <c r="G53" s="16" t="s">
        <v>65</v>
      </c>
    </row>
    <row r="54" spans="1:7" ht="99.75" customHeight="1" x14ac:dyDescent="0.25">
      <c r="A54" s="20">
        <v>203</v>
      </c>
      <c r="B54" s="21" t="s">
        <v>12</v>
      </c>
      <c r="C54" s="20">
        <v>600</v>
      </c>
      <c r="D54" s="36" t="s">
        <v>95</v>
      </c>
      <c r="E54" s="34" t="s">
        <v>96</v>
      </c>
      <c r="F54" s="35">
        <v>-128710</v>
      </c>
      <c r="G54" s="40" t="s">
        <v>17</v>
      </c>
    </row>
    <row r="55" spans="1:7" ht="99.75" customHeight="1" x14ac:dyDescent="0.25">
      <c r="A55" s="20">
        <v>203</v>
      </c>
      <c r="B55" s="21" t="s">
        <v>34</v>
      </c>
      <c r="C55" s="20">
        <v>600</v>
      </c>
      <c r="D55" s="36" t="s">
        <v>88</v>
      </c>
      <c r="E55" s="34" t="s">
        <v>89</v>
      </c>
      <c r="F55" s="35">
        <v>128710</v>
      </c>
      <c r="G55" s="41"/>
    </row>
    <row r="56" spans="1:7" ht="54" customHeight="1" x14ac:dyDescent="0.25">
      <c r="A56" s="20">
        <v>203</v>
      </c>
      <c r="B56" s="21" t="s">
        <v>12</v>
      </c>
      <c r="C56" s="20">
        <v>600</v>
      </c>
      <c r="D56" s="42" t="s">
        <v>95</v>
      </c>
      <c r="E56" s="40" t="s">
        <v>96</v>
      </c>
      <c r="F56" s="35">
        <v>-12102</v>
      </c>
      <c r="G56" s="40" t="s">
        <v>17</v>
      </c>
    </row>
    <row r="57" spans="1:7" ht="59.25" customHeight="1" x14ac:dyDescent="0.25">
      <c r="A57" s="20">
        <v>203</v>
      </c>
      <c r="B57" s="21" t="s">
        <v>14</v>
      </c>
      <c r="C57" s="20">
        <v>600</v>
      </c>
      <c r="D57" s="43"/>
      <c r="E57" s="41"/>
      <c r="F57" s="35">
        <v>12102</v>
      </c>
      <c r="G57" s="41"/>
    </row>
    <row r="58" spans="1:7" ht="79.5" customHeight="1" x14ac:dyDescent="0.25">
      <c r="A58" s="20"/>
      <c r="B58" s="21"/>
      <c r="C58" s="20"/>
      <c r="D58" s="36"/>
      <c r="E58" s="18" t="s">
        <v>115</v>
      </c>
      <c r="F58" s="17">
        <f>SUM(F59:F60)</f>
        <v>0</v>
      </c>
      <c r="G58" s="34"/>
    </row>
    <row r="59" spans="1:7" ht="59.25" customHeight="1" x14ac:dyDescent="0.25">
      <c r="A59" s="20">
        <v>203</v>
      </c>
      <c r="B59" s="21" t="s">
        <v>40</v>
      </c>
      <c r="C59" s="20">
        <v>600</v>
      </c>
      <c r="D59" s="42" t="s">
        <v>113</v>
      </c>
      <c r="E59" s="40" t="s">
        <v>114</v>
      </c>
      <c r="F59" s="35">
        <v>-11000</v>
      </c>
      <c r="G59" s="40" t="s">
        <v>17</v>
      </c>
    </row>
    <row r="60" spans="1:7" ht="59.25" customHeight="1" x14ac:dyDescent="0.25">
      <c r="A60" s="20">
        <v>203</v>
      </c>
      <c r="B60" s="21" t="s">
        <v>12</v>
      </c>
      <c r="C60" s="20">
        <v>600</v>
      </c>
      <c r="D60" s="43"/>
      <c r="E60" s="41"/>
      <c r="F60" s="35">
        <v>11000</v>
      </c>
      <c r="G60" s="41"/>
    </row>
    <row r="61" spans="1:7" ht="79.5" customHeight="1" x14ac:dyDescent="0.25">
      <c r="A61" s="20"/>
      <c r="B61" s="21"/>
      <c r="C61" s="20"/>
      <c r="D61" s="36"/>
      <c r="E61" s="18" t="s">
        <v>109</v>
      </c>
      <c r="F61" s="17">
        <f>SUM(F62:F64)</f>
        <v>0</v>
      </c>
      <c r="G61" s="34"/>
    </row>
    <row r="62" spans="1:7" ht="46.5" customHeight="1" x14ac:dyDescent="0.25">
      <c r="A62" s="20">
        <v>203</v>
      </c>
      <c r="B62" s="21" t="s">
        <v>14</v>
      </c>
      <c r="C62" s="20">
        <v>600</v>
      </c>
      <c r="D62" s="42" t="s">
        <v>107</v>
      </c>
      <c r="E62" s="40" t="s">
        <v>108</v>
      </c>
      <c r="F62" s="35">
        <v>8610</v>
      </c>
      <c r="G62" s="40" t="s">
        <v>17</v>
      </c>
    </row>
    <row r="63" spans="1:7" ht="40.5" customHeight="1" x14ac:dyDescent="0.25">
      <c r="A63" s="20">
        <v>203</v>
      </c>
      <c r="B63" s="21" t="s">
        <v>12</v>
      </c>
      <c r="C63" s="20">
        <v>600</v>
      </c>
      <c r="D63" s="48"/>
      <c r="E63" s="49"/>
      <c r="F63" s="35">
        <v>-1630</v>
      </c>
      <c r="G63" s="49"/>
    </row>
    <row r="64" spans="1:7" ht="43.5" customHeight="1" x14ac:dyDescent="0.25">
      <c r="A64" s="20">
        <v>203</v>
      </c>
      <c r="B64" s="21" t="s">
        <v>40</v>
      </c>
      <c r="C64" s="20">
        <v>600</v>
      </c>
      <c r="D64" s="43"/>
      <c r="E64" s="41"/>
      <c r="F64" s="35">
        <v>-6980</v>
      </c>
      <c r="G64" s="41"/>
    </row>
    <row r="65" spans="1:7" ht="87.75" customHeight="1" x14ac:dyDescent="0.25">
      <c r="A65" s="20"/>
      <c r="B65" s="21"/>
      <c r="C65" s="20"/>
      <c r="D65" s="36"/>
      <c r="E65" s="18" t="s">
        <v>81</v>
      </c>
      <c r="F65" s="17">
        <f>SUM(F66:F71)</f>
        <v>-10350</v>
      </c>
      <c r="G65" s="34"/>
    </row>
    <row r="66" spans="1:7" ht="94.5" customHeight="1" x14ac:dyDescent="0.25">
      <c r="A66" s="20">
        <v>242</v>
      </c>
      <c r="B66" s="21" t="s">
        <v>78</v>
      </c>
      <c r="C66" s="20">
        <v>600</v>
      </c>
      <c r="D66" s="36" t="s">
        <v>76</v>
      </c>
      <c r="E66" s="34" t="s">
        <v>77</v>
      </c>
      <c r="F66" s="35">
        <v>-145225</v>
      </c>
      <c r="G66" s="40" t="s">
        <v>53</v>
      </c>
    </row>
    <row r="67" spans="1:7" ht="75" customHeight="1" x14ac:dyDescent="0.25">
      <c r="A67" s="20">
        <v>242</v>
      </c>
      <c r="B67" s="21" t="s">
        <v>78</v>
      </c>
      <c r="C67" s="20">
        <v>600</v>
      </c>
      <c r="D67" s="36" t="s">
        <v>79</v>
      </c>
      <c r="E67" s="34" t="s">
        <v>80</v>
      </c>
      <c r="F67" s="35">
        <v>134875</v>
      </c>
      <c r="G67" s="41"/>
    </row>
    <row r="68" spans="1:7" ht="75" customHeight="1" x14ac:dyDescent="0.25">
      <c r="A68" s="20">
        <v>242</v>
      </c>
      <c r="B68" s="21" t="s">
        <v>40</v>
      </c>
      <c r="C68" s="20">
        <v>600</v>
      </c>
      <c r="D68" s="36" t="s">
        <v>100</v>
      </c>
      <c r="E68" s="34" t="s">
        <v>101</v>
      </c>
      <c r="F68" s="35">
        <v>-332744</v>
      </c>
      <c r="G68" s="40" t="s">
        <v>124</v>
      </c>
    </row>
    <row r="69" spans="1:7" ht="75" customHeight="1" x14ac:dyDescent="0.25">
      <c r="A69" s="20">
        <v>242</v>
      </c>
      <c r="B69" s="21" t="s">
        <v>40</v>
      </c>
      <c r="C69" s="20">
        <v>600</v>
      </c>
      <c r="D69" s="36" t="s">
        <v>102</v>
      </c>
      <c r="E69" s="34" t="s">
        <v>103</v>
      </c>
      <c r="F69" s="35">
        <v>332744</v>
      </c>
      <c r="G69" s="41"/>
    </row>
    <row r="70" spans="1:7" ht="75" customHeight="1" x14ac:dyDescent="0.25">
      <c r="A70" s="20">
        <v>242</v>
      </c>
      <c r="B70" s="21" t="s">
        <v>78</v>
      </c>
      <c r="C70" s="20">
        <v>600</v>
      </c>
      <c r="D70" s="36" t="s">
        <v>79</v>
      </c>
      <c r="E70" s="34" t="s">
        <v>80</v>
      </c>
      <c r="F70" s="35">
        <v>7600</v>
      </c>
      <c r="G70" s="40" t="s">
        <v>124</v>
      </c>
    </row>
    <row r="71" spans="1:7" ht="75" customHeight="1" x14ac:dyDescent="0.25">
      <c r="A71" s="20">
        <v>242</v>
      </c>
      <c r="B71" s="21" t="s">
        <v>78</v>
      </c>
      <c r="C71" s="20">
        <v>600</v>
      </c>
      <c r="D71" s="36" t="s">
        <v>123</v>
      </c>
      <c r="E71" s="34" t="s">
        <v>101</v>
      </c>
      <c r="F71" s="35">
        <v>-7600</v>
      </c>
      <c r="G71" s="41"/>
    </row>
    <row r="72" spans="1:7" ht="75" customHeight="1" x14ac:dyDescent="0.25">
      <c r="A72" s="20"/>
      <c r="B72" s="21"/>
      <c r="C72" s="20"/>
      <c r="D72" s="36"/>
      <c r="E72" s="18" t="s">
        <v>47</v>
      </c>
      <c r="F72" s="17">
        <f>SUM(F73:F74)</f>
        <v>0</v>
      </c>
      <c r="G72" s="34"/>
    </row>
    <row r="73" spans="1:7" ht="75" customHeight="1" x14ac:dyDescent="0.25">
      <c r="A73" s="20">
        <v>203</v>
      </c>
      <c r="B73" s="21" t="s">
        <v>12</v>
      </c>
      <c r="C73" s="20">
        <v>600</v>
      </c>
      <c r="D73" s="36" t="s">
        <v>45</v>
      </c>
      <c r="E73" s="34" t="s">
        <v>46</v>
      </c>
      <c r="F73" s="35">
        <v>-76360</v>
      </c>
      <c r="G73" s="40" t="s">
        <v>17</v>
      </c>
    </row>
    <row r="74" spans="1:7" ht="75" customHeight="1" x14ac:dyDescent="0.25">
      <c r="A74" s="20">
        <v>203</v>
      </c>
      <c r="B74" s="21" t="s">
        <v>40</v>
      </c>
      <c r="C74" s="20">
        <v>600</v>
      </c>
      <c r="D74" s="36" t="s">
        <v>48</v>
      </c>
      <c r="E74" s="34" t="s">
        <v>46</v>
      </c>
      <c r="F74" s="35">
        <v>76360</v>
      </c>
      <c r="G74" s="41"/>
    </row>
    <row r="75" spans="1:7" ht="75" customHeight="1" x14ac:dyDescent="0.25">
      <c r="A75" s="20"/>
      <c r="B75" s="21"/>
      <c r="C75" s="20"/>
      <c r="D75" s="36"/>
      <c r="E75" s="18" t="s">
        <v>68</v>
      </c>
      <c r="F75" s="17">
        <f>SUM(F76:F77)</f>
        <v>40041799.600000001</v>
      </c>
      <c r="G75" s="34"/>
    </row>
    <row r="76" spans="1:7" ht="75" customHeight="1" x14ac:dyDescent="0.25">
      <c r="A76" s="20">
        <v>208</v>
      </c>
      <c r="B76" s="21" t="s">
        <v>69</v>
      </c>
      <c r="C76" s="20">
        <v>400</v>
      </c>
      <c r="D76" s="36" t="s">
        <v>66</v>
      </c>
      <c r="E76" s="34" t="s">
        <v>67</v>
      </c>
      <c r="F76" s="35">
        <v>40000000</v>
      </c>
      <c r="G76" s="16" t="s">
        <v>65</v>
      </c>
    </row>
    <row r="77" spans="1:7" ht="75" customHeight="1" x14ac:dyDescent="0.25">
      <c r="A77" s="20">
        <v>208</v>
      </c>
      <c r="B77" s="21" t="s">
        <v>69</v>
      </c>
      <c r="C77" s="20">
        <v>200</v>
      </c>
      <c r="D77" s="36" t="s">
        <v>119</v>
      </c>
      <c r="E77" s="34" t="s">
        <v>120</v>
      </c>
      <c r="F77" s="35">
        <v>41799.599999999999</v>
      </c>
      <c r="G77" s="34" t="s">
        <v>23</v>
      </c>
    </row>
    <row r="78" spans="1:7" ht="101.25" customHeight="1" x14ac:dyDescent="0.25">
      <c r="A78" s="20"/>
      <c r="B78" s="21"/>
      <c r="C78" s="20"/>
      <c r="D78" s="33"/>
      <c r="E78" s="18" t="s">
        <v>16</v>
      </c>
      <c r="F78" s="17">
        <f>SUM(F79:F79)</f>
        <v>95633400</v>
      </c>
      <c r="G78" s="34"/>
    </row>
    <row r="79" spans="1:7" ht="101.25" customHeight="1" x14ac:dyDescent="0.25">
      <c r="A79" s="9">
        <v>208</v>
      </c>
      <c r="B79" s="15" t="s">
        <v>15</v>
      </c>
      <c r="C79" s="9">
        <v>200</v>
      </c>
      <c r="D79" s="26" t="s">
        <v>63</v>
      </c>
      <c r="E79" s="16" t="s">
        <v>64</v>
      </c>
      <c r="F79" s="38">
        <v>95633400</v>
      </c>
      <c r="G79" s="16" t="s">
        <v>65</v>
      </c>
    </row>
    <row r="80" spans="1:7" ht="101.25" customHeight="1" x14ac:dyDescent="0.25">
      <c r="A80" s="20"/>
      <c r="B80" s="21"/>
      <c r="C80" s="20"/>
      <c r="D80" s="33"/>
      <c r="E80" s="18" t="s">
        <v>118</v>
      </c>
      <c r="F80" s="17">
        <f>SUM(F81)</f>
        <v>-129884.49</v>
      </c>
      <c r="G80" s="34"/>
    </row>
    <row r="81" spans="1:7" ht="101.25" customHeight="1" x14ac:dyDescent="0.25">
      <c r="A81" s="20">
        <v>208</v>
      </c>
      <c r="B81" s="21" t="s">
        <v>85</v>
      </c>
      <c r="C81" s="20">
        <v>200</v>
      </c>
      <c r="D81" s="33" t="s">
        <v>116</v>
      </c>
      <c r="E81" s="34" t="s">
        <v>117</v>
      </c>
      <c r="F81" s="35">
        <v>-129884.49</v>
      </c>
      <c r="G81" s="34" t="s">
        <v>23</v>
      </c>
    </row>
    <row r="82" spans="1:7" ht="101.25" customHeight="1" x14ac:dyDescent="0.25">
      <c r="A82" s="20"/>
      <c r="B82" s="21"/>
      <c r="C82" s="20"/>
      <c r="D82" s="33"/>
      <c r="E82" s="18" t="s">
        <v>112</v>
      </c>
      <c r="F82" s="17">
        <f>SUM(F83:F84)</f>
        <v>0</v>
      </c>
      <c r="G82" s="34"/>
    </row>
    <row r="83" spans="1:7" ht="66" customHeight="1" x14ac:dyDescent="0.25">
      <c r="A83" s="20">
        <v>203</v>
      </c>
      <c r="B83" s="21" t="s">
        <v>40</v>
      </c>
      <c r="C83" s="20">
        <v>600</v>
      </c>
      <c r="D83" s="46" t="s">
        <v>110</v>
      </c>
      <c r="E83" s="40" t="s">
        <v>111</v>
      </c>
      <c r="F83" s="35">
        <v>-3500</v>
      </c>
      <c r="G83" s="40" t="s">
        <v>17</v>
      </c>
    </row>
    <row r="84" spans="1:7" ht="60" customHeight="1" x14ac:dyDescent="0.25">
      <c r="A84" s="20">
        <v>203</v>
      </c>
      <c r="B84" s="21" t="s">
        <v>34</v>
      </c>
      <c r="C84" s="20">
        <v>600</v>
      </c>
      <c r="D84" s="47"/>
      <c r="E84" s="41"/>
      <c r="F84" s="35">
        <v>3500</v>
      </c>
      <c r="G84" s="41"/>
    </row>
    <row r="85" spans="1:7" ht="101.25" customHeight="1" x14ac:dyDescent="0.25">
      <c r="A85" s="20"/>
      <c r="B85" s="21"/>
      <c r="C85" s="20"/>
      <c r="D85" s="33"/>
      <c r="E85" s="18" t="s">
        <v>19</v>
      </c>
      <c r="F85" s="31">
        <f>SUM(F86:F87)</f>
        <v>0</v>
      </c>
      <c r="G85" s="34"/>
    </row>
    <row r="86" spans="1:7" ht="101.25" customHeight="1" x14ac:dyDescent="0.25">
      <c r="A86" s="20">
        <v>203</v>
      </c>
      <c r="B86" s="21" t="s">
        <v>29</v>
      </c>
      <c r="C86" s="20">
        <v>200</v>
      </c>
      <c r="D86" s="33" t="s">
        <v>21</v>
      </c>
      <c r="E86" s="34" t="s">
        <v>22</v>
      </c>
      <c r="F86" s="35">
        <v>-200000</v>
      </c>
      <c r="G86" s="40" t="s">
        <v>17</v>
      </c>
    </row>
    <row r="87" spans="1:7" ht="101.25" customHeight="1" x14ac:dyDescent="0.25">
      <c r="A87" s="20">
        <v>203</v>
      </c>
      <c r="B87" s="21" t="s">
        <v>29</v>
      </c>
      <c r="C87" s="20">
        <v>200</v>
      </c>
      <c r="D87" s="33" t="s">
        <v>18</v>
      </c>
      <c r="E87" s="34" t="s">
        <v>20</v>
      </c>
      <c r="F87" s="35">
        <v>200000</v>
      </c>
      <c r="G87" s="41"/>
    </row>
    <row r="88" spans="1:7" ht="101.25" customHeight="1" x14ac:dyDescent="0.25">
      <c r="A88" s="20"/>
      <c r="B88" s="21"/>
      <c r="C88" s="20"/>
      <c r="D88" s="33"/>
      <c r="E88" s="18" t="s">
        <v>84</v>
      </c>
      <c r="F88" s="17">
        <f>SUM(F89)</f>
        <v>26606745</v>
      </c>
      <c r="G88" s="34"/>
    </row>
    <row r="89" spans="1:7" ht="101.25" customHeight="1" x14ac:dyDescent="0.25">
      <c r="A89" s="20">
        <v>208</v>
      </c>
      <c r="B89" s="21" t="s">
        <v>85</v>
      </c>
      <c r="C89" s="20">
        <v>200</v>
      </c>
      <c r="D89" s="33" t="s">
        <v>82</v>
      </c>
      <c r="E89" s="34" t="s">
        <v>83</v>
      </c>
      <c r="F89" s="35">
        <v>26606745</v>
      </c>
      <c r="G89" s="16" t="s">
        <v>65</v>
      </c>
    </row>
    <row r="90" spans="1:7" ht="101.25" customHeight="1" x14ac:dyDescent="0.25">
      <c r="A90" s="20"/>
      <c r="B90" s="21"/>
      <c r="C90" s="20"/>
      <c r="D90" s="33"/>
      <c r="E90" s="18" t="s">
        <v>93</v>
      </c>
      <c r="F90" s="17">
        <f>SUM(F91:F92)</f>
        <v>5266941.8899999997</v>
      </c>
      <c r="G90" s="34"/>
    </row>
    <row r="91" spans="1:7" ht="101.25" customHeight="1" x14ac:dyDescent="0.25">
      <c r="A91" s="20">
        <v>208</v>
      </c>
      <c r="B91" s="21" t="s">
        <v>73</v>
      </c>
      <c r="C91" s="20">
        <v>200</v>
      </c>
      <c r="D91" s="33" t="s">
        <v>91</v>
      </c>
      <c r="E91" s="34" t="s">
        <v>92</v>
      </c>
      <c r="F91" s="35">
        <v>5178857</v>
      </c>
      <c r="G91" s="16" t="s">
        <v>94</v>
      </c>
    </row>
    <row r="92" spans="1:7" ht="101.25" customHeight="1" x14ac:dyDescent="0.25">
      <c r="A92" s="20">
        <v>208</v>
      </c>
      <c r="B92" s="21" t="s">
        <v>73</v>
      </c>
      <c r="C92" s="20">
        <v>200</v>
      </c>
      <c r="D92" s="33" t="s">
        <v>91</v>
      </c>
      <c r="E92" s="34" t="s">
        <v>92</v>
      </c>
      <c r="F92" s="35">
        <v>88084.89</v>
      </c>
      <c r="G92" s="34" t="s">
        <v>23</v>
      </c>
    </row>
    <row r="93" spans="1:7" ht="54" customHeight="1" x14ac:dyDescent="0.25">
      <c r="A93" s="20"/>
      <c r="B93" s="20"/>
      <c r="C93" s="22"/>
      <c r="D93" s="27"/>
      <c r="E93" s="29" t="s">
        <v>10</v>
      </c>
      <c r="F93" s="32">
        <f>SUM(F8+F29+F33+F43+F49+F52+F58+F61+F65+F72+F75+F78+F80+F82+F85+F88+F90)</f>
        <v>305706405</v>
      </c>
      <c r="G93" s="19"/>
    </row>
    <row r="94" spans="1:7" ht="45.75" customHeight="1" x14ac:dyDescent="0.35">
      <c r="A94" s="13"/>
      <c r="B94" s="14"/>
      <c r="F94" s="3"/>
    </row>
    <row r="95" spans="1:7" ht="39.75" customHeight="1" x14ac:dyDescent="0.25">
      <c r="A95" s="13"/>
      <c r="B95" s="14"/>
      <c r="G95" s="8"/>
    </row>
    <row r="96" spans="1:7" ht="109.5" customHeight="1" x14ac:dyDescent="0.25"/>
    <row r="97" ht="30.75" customHeight="1" x14ac:dyDescent="0.25"/>
    <row r="98" ht="166.5" customHeight="1" x14ac:dyDescent="0.25"/>
    <row r="99" ht="166.5" customHeight="1" x14ac:dyDescent="0.25"/>
    <row r="100" ht="166.5" customHeight="1" x14ac:dyDescent="0.25"/>
    <row r="101" ht="166.5" customHeight="1" x14ac:dyDescent="0.25"/>
    <row r="102" ht="21.75" customHeight="1" x14ac:dyDescent="0.25"/>
    <row r="103" ht="67.5" customHeight="1" x14ac:dyDescent="0.25"/>
    <row r="104" ht="67.5" customHeight="1" x14ac:dyDescent="0.25"/>
    <row r="105" ht="67.5" customHeight="1" x14ac:dyDescent="0.25"/>
    <row r="106" ht="177" customHeight="1" x14ac:dyDescent="0.25"/>
  </sheetData>
  <mergeCells count="62">
    <mergeCell ref="G50:G51"/>
    <mergeCell ref="E56:E57"/>
    <mergeCell ref="D83:D84"/>
    <mergeCell ref="E83:E84"/>
    <mergeCell ref="G83:G84"/>
    <mergeCell ref="D59:D60"/>
    <mergeCell ref="E59:E60"/>
    <mergeCell ref="G59:G60"/>
    <mergeCell ref="G66:G67"/>
    <mergeCell ref="G54:G55"/>
    <mergeCell ref="G73:G74"/>
    <mergeCell ref="G70:G71"/>
    <mergeCell ref="D30:D32"/>
    <mergeCell ref="E30:E32"/>
    <mergeCell ref="G30:G32"/>
    <mergeCell ref="G68:G69"/>
    <mergeCell ref="D62:D64"/>
    <mergeCell ref="E62:E64"/>
    <mergeCell ref="G62:G64"/>
    <mergeCell ref="G56:G57"/>
    <mergeCell ref="D34:D35"/>
    <mergeCell ref="E34:E35"/>
    <mergeCell ref="G34:G35"/>
    <mergeCell ref="D56:D57"/>
    <mergeCell ref="G36:G37"/>
    <mergeCell ref="D40:D41"/>
    <mergeCell ref="E40:E41"/>
    <mergeCell ref="G40:G41"/>
    <mergeCell ref="A6:G6"/>
    <mergeCell ref="D13:D14"/>
    <mergeCell ref="E13:E14"/>
    <mergeCell ref="G13:G14"/>
    <mergeCell ref="G11:G12"/>
    <mergeCell ref="G9:G10"/>
    <mergeCell ref="D9:D10"/>
    <mergeCell ref="E9:E10"/>
    <mergeCell ref="D22:D23"/>
    <mergeCell ref="E22:E23"/>
    <mergeCell ref="G22:G23"/>
    <mergeCell ref="G25:G26"/>
    <mergeCell ref="G27:G28"/>
    <mergeCell ref="A1:G1"/>
    <mergeCell ref="A2:G2"/>
    <mergeCell ref="A3:G3"/>
    <mergeCell ref="F4:G4"/>
    <mergeCell ref="F5:G5"/>
    <mergeCell ref="G86:G87"/>
    <mergeCell ref="D11:D12"/>
    <mergeCell ref="E11:E12"/>
    <mergeCell ref="G44:G45"/>
    <mergeCell ref="E15:E16"/>
    <mergeCell ref="D15:D16"/>
    <mergeCell ref="G15:G16"/>
    <mergeCell ref="D17:D18"/>
    <mergeCell ref="E17:E18"/>
    <mergeCell ref="G17:G18"/>
    <mergeCell ref="D19:D20"/>
    <mergeCell ref="E19:E20"/>
    <mergeCell ref="G19:G20"/>
    <mergeCell ref="G46:G47"/>
    <mergeCell ref="D36:D37"/>
    <mergeCell ref="E36:E37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2023-02-01T13:42:38Z</cp:lastPrinted>
  <dcterms:created xsi:type="dcterms:W3CDTF">2015-12-14T07:24:37Z</dcterms:created>
  <dcterms:modified xsi:type="dcterms:W3CDTF">2023-04-10T06:54:38Z</dcterms:modified>
</cp:coreProperties>
</file>