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0" windowWidth="19320" windowHeight="95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56" i="1" l="1"/>
  <c r="F56" i="1"/>
  <c r="G53" i="1"/>
  <c r="F53" i="1"/>
  <c r="G51" i="1"/>
  <c r="F51" i="1"/>
  <c r="G48" i="1"/>
  <c r="F48" i="1"/>
  <c r="G43" i="1"/>
  <c r="F43" i="1"/>
  <c r="G39" i="1"/>
  <c r="F39" i="1"/>
  <c r="G36" i="1"/>
  <c r="F36" i="1"/>
  <c r="G31" i="1"/>
  <c r="F31" i="1"/>
  <c r="G21" i="1"/>
  <c r="F21" i="1"/>
  <c r="G17" i="1"/>
  <c r="F17" i="1"/>
  <c r="G8" i="1"/>
  <c r="F8" i="1"/>
  <c r="F59" i="1" l="1"/>
  <c r="G59" i="1"/>
</calcChain>
</file>

<file path=xl/sharedStrings.xml><?xml version="1.0" encoding="utf-8"?>
<sst xmlns="http://schemas.openxmlformats.org/spreadsheetml/2006/main" count="142" uniqueCount="89">
  <si>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</si>
  <si>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</si>
  <si>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</si>
  <si>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</si>
  <si>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</si>
  <si>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</si>
  <si>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</si>
  <si>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0702</t>
  </si>
  <si>
    <t>Администрации города Переславля-Залесского</t>
  </si>
  <si>
    <t>к Приказу Управления финансов</t>
  </si>
  <si>
    <t>0709</t>
  </si>
  <si>
    <t>0801</t>
  </si>
  <si>
    <t>ВЦП "Развитие культуры и искусства городского округа город Переславль-Залесский"</t>
  </si>
  <si>
    <t>1004</t>
  </si>
  <si>
    <t>1003</t>
  </si>
  <si>
    <t xml:space="preserve">ГЦП "Социальная поддержка населения городского округа город Переславль-Залесский" </t>
  </si>
  <si>
    <t>Уточнение бюджетных ассигнований  в связи с уточнением кодов бюджетной классификации расходов  на основании заявки  Управления образования Администрации города Переславля-Залесского</t>
  </si>
  <si>
    <t>05.2.02.L519F</t>
  </si>
  <si>
    <t>Комплектование книжных фондов муниципальных библиотек за чсет резервного фонда Правительства РФ</t>
  </si>
  <si>
    <t>0703</t>
  </si>
  <si>
    <t>05.2.02.L5191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</si>
  <si>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</si>
  <si>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</si>
  <si>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Компенсация родительской платы по присмотру и уходу за  счет городского бюджета</t>
  </si>
  <si>
    <t>01.1.01.85610</t>
  </si>
  <si>
    <t>Приложение 2</t>
  </si>
  <si>
    <t>2024 год (руб.)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</si>
  <si>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</si>
  <si>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</si>
  <si>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</si>
  <si>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01.1.03.70550</t>
  </si>
  <si>
    <t>Субвенция на обеспечение деятельности органов опеки и попечительства</t>
  </si>
  <si>
    <t>0707</t>
  </si>
  <si>
    <t>02.3.02.S1020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</si>
  <si>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</si>
  <si>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02.3.02.S1000</t>
  </si>
  <si>
    <t>Оплата стоимости набора продуктов питания в лагерях с дневной формой пребывания детей</t>
  </si>
  <si>
    <t>ГЦП «Обеспечение функционирования и развития муниципальной службы в г. Переславле-Залесском на 2017-2019 годы»</t>
  </si>
  <si>
    <t>12.2.01.86120</t>
  </si>
  <si>
    <t>Центральный аппарат</t>
  </si>
  <si>
    <t>12.2.01.86100</t>
  </si>
  <si>
    <t>Мероприятия по обеспечению функционирования и развития муниципальной службы</t>
  </si>
  <si>
    <t>02.3.03.S6950</t>
  </si>
  <si>
    <t>Обеспечение трудоустройства несовершеннолетних граждан на временные рабочие места</t>
  </si>
  <si>
    <t xml:space="preserve">ГЦП " Развитие физической культуры и спорта на территории городского округа город Переславль-Залесский" </t>
  </si>
  <si>
    <t>05.3.02.84200</t>
  </si>
  <si>
    <t>Мероприятия в сфере физической культуры и спорта</t>
  </si>
  <si>
    <t>05.3.03.84200</t>
  </si>
  <si>
    <t>ГЦП "Обеспечение отдыха и оздоровления детей городского округа город Переславль-Залесский в каникулярный период"</t>
  </si>
  <si>
    <t>02.1.03.72560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</si>
  <si>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</si>
  <si>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Уточнение бюджетных ассигнований  на основании уведомления департамента финансов от 27 декабря 2022 г</t>
  </si>
  <si>
    <t>1006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</si>
  <si>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</si>
  <si>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</si>
  <si>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02.1.03.R4040</t>
  </si>
  <si>
    <t>Субвенция на 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</si>
  <si>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02.1.03.75520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</si>
  <si>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</si>
  <si>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02.1.01.52200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</si>
  <si>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</si>
  <si>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0605</t>
  </si>
  <si>
    <t>10.1.G6.50130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</si>
  <si>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</si>
  <si>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 xml:space="preserve">ГЦП "Охрана окружающей среды в  г. Переславле-Залесском" </t>
  </si>
  <si>
    <t xml:space="preserve">Уточнение бюджетных ассигнований на основании уведомления департамента финансов от 27.12.2022 </t>
  </si>
  <si>
    <t>Комплектование книжных фондов муниципальных библиотек</t>
  </si>
  <si>
    <t xml:space="preserve">ГЦП" Патриотическое воспитание граждан Российской Федерации, проживающих на территории городского округа город Переславль-Залесский" </t>
  </si>
  <si>
    <t>0701</t>
  </si>
  <si>
    <t>01.3.05.84700</t>
  </si>
  <si>
    <t xml:space="preserve">Мероприятия по патриотическому воспитанию </t>
  </si>
  <si>
    <t>ГЦП "Гармонизация межнациональных отношений в городе Переславле-Залесском"</t>
  </si>
  <si>
    <t>04.4.01.84400</t>
  </si>
  <si>
    <t>Мероприятия по гармонизации межнациональных отношений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</si>
  <si>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</si>
  <si>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</si>
  <si>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</t>
  </si>
  <si>
    <t>0502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</si>
  <si>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Переславль-Залесский"</t>
  </si>
  <si>
    <t>04.2.01.84500</t>
  </si>
  <si>
    <t>Мероприятия по профилактике безнадзорности, правонарушений и защиты прав несовершеннолетних</t>
  </si>
  <si>
    <t>05.2.02.82900</t>
  </si>
  <si>
    <t>Субсидия на выполнение муниципального задания по библиотечному обслуживанию населения</t>
  </si>
  <si>
    <t>Уточнение бюджетных ассигнований  на основании заявки  Управления культуры,туризма,молодежи и спорта Администрации города Переславля-Залесского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</si>
  <si>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</si>
  <si>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</si>
  <si>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от 23.01.2023 г.№ 1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</si>
  <si>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по 23 января 2023 года</t>
    </r>
  </si>
  <si>
    <t>2025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</si>
</sst>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3" fontId="4" fillId="0" borderId="1" xfId="8" applyFont="1" applyFill="1" applyBorder="1" applyAlignment="1">
      <alignment horizontal="right" vertical="center"/>
    </xf>
    <xf numFmtId="43" fontId="9" fillId="0" borderId="1" xfId="8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9" fillId="0" borderId="1" xfId="8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43" fontId="9" fillId="0" borderId="1" xfId="8" applyFont="1" applyFill="1" applyBorder="1" applyAlignment="1">
      <alignment horizontal="center" vertical="center"/>
    </xf>
    <xf numFmtId="164" fontId="4" fillId="0" borderId="1" xfId="8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zoomScaleNormal="100" workbookViewId="0">
      <selection activeCell="F9" sqref="F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50" t="s">
        <v>25</v>
      </c>
      <c r="B1" s="50"/>
      <c r="C1" s="50"/>
      <c r="D1" s="50"/>
      <c r="E1" s="50"/>
      <c r="F1" s="50"/>
      <c r="G1" s="50"/>
      <c r="H1" s="50"/>
    </row>
    <row r="2" spans="1:8" x14ac:dyDescent="0.25">
      <c r="A2" s="50" t="s">
        <v>9</v>
      </c>
      <c r="B2" s="50"/>
      <c r="C2" s="50"/>
      <c r="D2" s="50"/>
      <c r="E2" s="50"/>
      <c r="F2" s="50"/>
      <c r="G2" s="50"/>
      <c r="H2" s="50"/>
    </row>
    <row r="3" spans="1:8" x14ac:dyDescent="0.25">
      <c r="A3" s="50" t="s">
        <v>8</v>
      </c>
      <c r="B3" s="50"/>
      <c r="C3" s="50"/>
      <c r="D3" s="50"/>
      <c r="E3" s="50"/>
      <c r="F3" s="50"/>
      <c r="G3" s="50"/>
      <c r="H3" s="50"/>
    </row>
    <row r="4" spans="1:8" x14ac:dyDescent="0.25">
      <c r="A4" s="9"/>
      <c r="B4" s="9"/>
      <c r="C4" s="9"/>
      <c r="D4" s="8"/>
      <c r="E4" s="8"/>
      <c r="F4" s="26"/>
      <c r="G4" s="50" t="s">
        <v>86</v>
      </c>
      <c r="H4" s="50"/>
    </row>
    <row r="5" spans="1:8" x14ac:dyDescent="0.25">
      <c r="A5" s="6"/>
      <c r="B5" s="6"/>
      <c r="C5" s="6"/>
      <c r="D5" s="7"/>
      <c r="E5" s="7"/>
      <c r="F5" s="26"/>
      <c r="G5" s="50"/>
      <c r="H5" s="50"/>
    </row>
    <row r="6" spans="1:8" ht="60.75" customHeight="1" x14ac:dyDescent="0.25">
      <c r="A6" s="51" t="s">
        <v>87</v>
      </c>
      <c r="B6" s="51"/>
      <c r="C6" s="51"/>
      <c r="D6" s="51"/>
      <c r="E6" s="51"/>
      <c r="F6" s="51"/>
      <c r="G6" s="51"/>
      <c r="H6" s="51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26</v>
      </c>
      <c r="G7" s="14" t="s">
        <v>88</v>
      </c>
      <c r="H7" s="15" t="s">
        <v>1</v>
      </c>
    </row>
    <row r="8" spans="1:8" ht="68.25" customHeight="1" x14ac:dyDescent="0.25">
      <c r="A8" s="11"/>
      <c r="B8" s="16"/>
      <c r="C8" s="11"/>
      <c r="D8" s="25"/>
      <c r="E8" s="17" t="s">
        <v>6</v>
      </c>
      <c r="F8" s="37">
        <f>SUM(F9:F16)</f>
        <v>0</v>
      </c>
      <c r="G8" s="37">
        <f>SUM(G9:G16)</f>
        <v>0</v>
      </c>
      <c r="H8" s="24"/>
    </row>
    <row r="9" spans="1:8" ht="68.25" customHeight="1" x14ac:dyDescent="0.25">
      <c r="A9" s="18">
        <v>203</v>
      </c>
      <c r="B9" s="19" t="s">
        <v>13</v>
      </c>
      <c r="C9" s="18">
        <v>300</v>
      </c>
      <c r="D9" s="46" t="s">
        <v>27</v>
      </c>
      <c r="E9" s="44" t="s">
        <v>28</v>
      </c>
      <c r="F9" s="32">
        <v>8681749</v>
      </c>
      <c r="G9" s="32">
        <v>8681749</v>
      </c>
      <c r="H9" s="44" t="s">
        <v>16</v>
      </c>
    </row>
    <row r="10" spans="1:8" ht="68.25" customHeight="1" x14ac:dyDescent="0.25">
      <c r="A10" s="18">
        <v>203</v>
      </c>
      <c r="B10" s="19" t="s">
        <v>13</v>
      </c>
      <c r="C10" s="18">
        <v>200</v>
      </c>
      <c r="D10" s="48"/>
      <c r="E10" s="45"/>
      <c r="F10" s="32">
        <v>-8681749</v>
      </c>
      <c r="G10" s="32">
        <v>-8681749</v>
      </c>
      <c r="H10" s="45"/>
    </row>
    <row r="11" spans="1:8" ht="84.75" customHeight="1" x14ac:dyDescent="0.25">
      <c r="A11" s="18">
        <v>203</v>
      </c>
      <c r="B11" s="19" t="s">
        <v>10</v>
      </c>
      <c r="C11" s="18">
        <v>100</v>
      </c>
      <c r="D11" s="46" t="s">
        <v>30</v>
      </c>
      <c r="E11" s="44" t="s">
        <v>31</v>
      </c>
      <c r="F11" s="32">
        <v>10000</v>
      </c>
      <c r="G11" s="32">
        <v>10000</v>
      </c>
      <c r="H11" s="44" t="s">
        <v>16</v>
      </c>
    </row>
    <row r="12" spans="1:8" ht="96" customHeight="1" x14ac:dyDescent="0.25">
      <c r="A12" s="18">
        <v>203</v>
      </c>
      <c r="B12" s="19" t="s">
        <v>10</v>
      </c>
      <c r="C12" s="18">
        <v>200</v>
      </c>
      <c r="D12" s="48"/>
      <c r="E12" s="45"/>
      <c r="F12" s="32">
        <v>-10000</v>
      </c>
      <c r="G12" s="32">
        <v>-10000</v>
      </c>
      <c r="H12" s="45"/>
    </row>
    <row r="13" spans="1:8" ht="70.5" customHeight="1" x14ac:dyDescent="0.25">
      <c r="A13" s="18">
        <v>203</v>
      </c>
      <c r="B13" s="19" t="s">
        <v>13</v>
      </c>
      <c r="C13" s="18">
        <v>200</v>
      </c>
      <c r="D13" s="52" t="s">
        <v>24</v>
      </c>
      <c r="E13" s="44" t="s">
        <v>23</v>
      </c>
      <c r="F13" s="32">
        <v>-374</v>
      </c>
      <c r="G13" s="32">
        <v>-374</v>
      </c>
      <c r="H13" s="44" t="s">
        <v>16</v>
      </c>
    </row>
    <row r="14" spans="1:8" ht="58.5" customHeight="1" x14ac:dyDescent="0.25">
      <c r="A14" s="18">
        <v>203</v>
      </c>
      <c r="B14" s="19" t="s">
        <v>13</v>
      </c>
      <c r="C14" s="18">
        <v>300</v>
      </c>
      <c r="D14" s="53"/>
      <c r="E14" s="45"/>
      <c r="F14" s="32">
        <v>374</v>
      </c>
      <c r="G14" s="32">
        <v>374</v>
      </c>
      <c r="H14" s="45"/>
    </row>
    <row r="15" spans="1:8" ht="91.5" customHeight="1" x14ac:dyDescent="0.25">
      <c r="A15" s="18">
        <v>203</v>
      </c>
      <c r="B15" s="19" t="s">
        <v>13</v>
      </c>
      <c r="C15" s="18">
        <v>200</v>
      </c>
      <c r="D15" s="46" t="s">
        <v>21</v>
      </c>
      <c r="E15" s="44" t="s">
        <v>22</v>
      </c>
      <c r="F15" s="32">
        <v>-6063</v>
      </c>
      <c r="G15" s="32">
        <v>-6063</v>
      </c>
      <c r="H15" s="44" t="s">
        <v>16</v>
      </c>
    </row>
    <row r="16" spans="1:8" ht="83.25" customHeight="1" x14ac:dyDescent="0.25">
      <c r="A16" s="18">
        <v>203</v>
      </c>
      <c r="B16" s="19" t="s">
        <v>13</v>
      </c>
      <c r="C16" s="18">
        <v>300</v>
      </c>
      <c r="D16" s="48"/>
      <c r="E16" s="45"/>
      <c r="F16" s="32">
        <v>6063</v>
      </c>
      <c r="G16" s="32">
        <v>6063</v>
      </c>
      <c r="H16" s="45"/>
    </row>
    <row r="17" spans="1:8" ht="83.25" customHeight="1" x14ac:dyDescent="0.25">
      <c r="A17" s="18"/>
      <c r="B17" s="19"/>
      <c r="C17" s="18"/>
      <c r="D17" s="40"/>
      <c r="E17" s="41" t="s">
        <v>67</v>
      </c>
      <c r="F17" s="42">
        <f>SUM(F18:F20)</f>
        <v>0</v>
      </c>
      <c r="G17" s="42">
        <f>SUM(G18:G20)</f>
        <v>0</v>
      </c>
      <c r="H17" s="31"/>
    </row>
    <row r="18" spans="1:8" ht="83.25" customHeight="1" x14ac:dyDescent="0.25">
      <c r="A18" s="18">
        <v>203</v>
      </c>
      <c r="B18" s="19" t="s">
        <v>68</v>
      </c>
      <c r="C18" s="18">
        <v>600</v>
      </c>
      <c r="D18" s="46" t="s">
        <v>69</v>
      </c>
      <c r="E18" s="44" t="s">
        <v>70</v>
      </c>
      <c r="F18" s="32">
        <v>4500</v>
      </c>
      <c r="G18" s="32">
        <v>4500</v>
      </c>
      <c r="H18" s="44" t="s">
        <v>16</v>
      </c>
    </row>
    <row r="19" spans="1:8" ht="83.25" customHeight="1" x14ac:dyDescent="0.25">
      <c r="A19" s="18">
        <v>203</v>
      </c>
      <c r="B19" s="19" t="s">
        <v>7</v>
      </c>
      <c r="C19" s="18">
        <v>600</v>
      </c>
      <c r="D19" s="47"/>
      <c r="E19" s="49"/>
      <c r="F19" s="32">
        <v>-14000</v>
      </c>
      <c r="G19" s="32">
        <v>-14000</v>
      </c>
      <c r="H19" s="49"/>
    </row>
    <row r="20" spans="1:8" ht="83.25" customHeight="1" x14ac:dyDescent="0.25">
      <c r="A20" s="18">
        <v>203</v>
      </c>
      <c r="B20" s="19" t="s">
        <v>19</v>
      </c>
      <c r="C20" s="18">
        <v>600</v>
      </c>
      <c r="D20" s="48"/>
      <c r="E20" s="45"/>
      <c r="F20" s="32">
        <v>9500</v>
      </c>
      <c r="G20" s="32">
        <v>9500</v>
      </c>
      <c r="H20" s="49"/>
    </row>
    <row r="21" spans="1:8" ht="83.25" customHeight="1" x14ac:dyDescent="0.25">
      <c r="A21" s="18"/>
      <c r="B21" s="19"/>
      <c r="C21" s="18"/>
      <c r="D21" s="29"/>
      <c r="E21" s="22" t="s">
        <v>15</v>
      </c>
      <c r="F21" s="42">
        <f>SUM(F22:F30)</f>
        <v>-608254</v>
      </c>
      <c r="G21" s="42">
        <f>SUM(G22:G30)</f>
        <v>19866</v>
      </c>
      <c r="H21" s="24"/>
    </row>
    <row r="22" spans="1:8" ht="82.5" customHeight="1" x14ac:dyDescent="0.25">
      <c r="A22" s="18">
        <v>206</v>
      </c>
      <c r="B22" s="19" t="s">
        <v>14</v>
      </c>
      <c r="C22" s="18">
        <v>300</v>
      </c>
      <c r="D22" s="29" t="s">
        <v>49</v>
      </c>
      <c r="E22" s="30" t="s">
        <v>50</v>
      </c>
      <c r="F22" s="32">
        <v>46130</v>
      </c>
      <c r="G22" s="32">
        <v>47974</v>
      </c>
      <c r="H22" s="24" t="s">
        <v>51</v>
      </c>
    </row>
    <row r="23" spans="1:8" ht="82.5" customHeight="1" x14ac:dyDescent="0.25">
      <c r="A23" s="18">
        <v>206</v>
      </c>
      <c r="B23" s="19" t="s">
        <v>52</v>
      </c>
      <c r="C23" s="18">
        <v>100</v>
      </c>
      <c r="D23" s="46" t="s">
        <v>53</v>
      </c>
      <c r="E23" s="44" t="s">
        <v>54</v>
      </c>
      <c r="F23" s="32">
        <v>-10073779</v>
      </c>
      <c r="G23" s="32">
        <v>-10073779</v>
      </c>
      <c r="H23" s="44" t="s">
        <v>51</v>
      </c>
    </row>
    <row r="24" spans="1:8" ht="82.5" customHeight="1" x14ac:dyDescent="0.25">
      <c r="A24" s="18">
        <v>206</v>
      </c>
      <c r="B24" s="19" t="s">
        <v>52</v>
      </c>
      <c r="C24" s="18">
        <v>200</v>
      </c>
      <c r="D24" s="48"/>
      <c r="E24" s="45"/>
      <c r="F24" s="32">
        <v>-1844372</v>
      </c>
      <c r="G24" s="32">
        <v>-1844372</v>
      </c>
      <c r="H24" s="45"/>
    </row>
    <row r="25" spans="1:8" ht="82.5" customHeight="1" x14ac:dyDescent="0.25">
      <c r="A25" s="18">
        <v>206</v>
      </c>
      <c r="B25" s="19" t="s">
        <v>14</v>
      </c>
      <c r="C25" s="18">
        <v>300</v>
      </c>
      <c r="D25" s="29" t="s">
        <v>55</v>
      </c>
      <c r="E25" s="30" t="s">
        <v>56</v>
      </c>
      <c r="F25" s="32">
        <v>15855525</v>
      </c>
      <c r="G25" s="32">
        <v>16679439</v>
      </c>
      <c r="H25" s="24" t="s">
        <v>51</v>
      </c>
    </row>
    <row r="26" spans="1:8" ht="82.5" customHeight="1" x14ac:dyDescent="0.25">
      <c r="A26" s="18">
        <v>206</v>
      </c>
      <c r="B26" s="19" t="s">
        <v>14</v>
      </c>
      <c r="C26" s="18">
        <v>300</v>
      </c>
      <c r="D26" s="29" t="s">
        <v>57</v>
      </c>
      <c r="E26" s="30" t="s">
        <v>58</v>
      </c>
      <c r="F26" s="32">
        <v>70042</v>
      </c>
      <c r="G26" s="32">
        <v>82400</v>
      </c>
      <c r="H26" s="24" t="s">
        <v>51</v>
      </c>
    </row>
    <row r="27" spans="1:8" ht="82.5" customHeight="1" x14ac:dyDescent="0.25">
      <c r="A27" s="18">
        <v>206</v>
      </c>
      <c r="B27" s="19" t="s">
        <v>14</v>
      </c>
      <c r="C27" s="18">
        <v>200</v>
      </c>
      <c r="D27" s="46" t="s">
        <v>84</v>
      </c>
      <c r="E27" s="44" t="s">
        <v>85</v>
      </c>
      <c r="F27" s="32">
        <v>580604</v>
      </c>
      <c r="G27" s="32">
        <v>580604</v>
      </c>
      <c r="H27" s="44" t="s">
        <v>51</v>
      </c>
    </row>
    <row r="28" spans="1:8" ht="82.5" customHeight="1" x14ac:dyDescent="0.25">
      <c r="A28" s="18">
        <v>206</v>
      </c>
      <c r="B28" s="19" t="s">
        <v>14</v>
      </c>
      <c r="C28" s="18">
        <v>300</v>
      </c>
      <c r="D28" s="48"/>
      <c r="E28" s="45"/>
      <c r="F28" s="32">
        <v>7548</v>
      </c>
      <c r="G28" s="32">
        <v>7548</v>
      </c>
      <c r="H28" s="45"/>
    </row>
    <row r="29" spans="1:8" ht="82.5" customHeight="1" x14ac:dyDescent="0.25">
      <c r="A29" s="18">
        <v>206</v>
      </c>
      <c r="B29" s="19" t="s">
        <v>14</v>
      </c>
      <c r="C29" s="18">
        <v>200</v>
      </c>
      <c r="D29" s="46" t="s">
        <v>59</v>
      </c>
      <c r="E29" s="44" t="s">
        <v>60</v>
      </c>
      <c r="F29" s="32">
        <v>-67374</v>
      </c>
      <c r="G29" s="32">
        <v>-70069</v>
      </c>
      <c r="H29" s="44" t="s">
        <v>51</v>
      </c>
    </row>
    <row r="30" spans="1:8" ht="86.25" customHeight="1" x14ac:dyDescent="0.25">
      <c r="A30" s="18">
        <v>206</v>
      </c>
      <c r="B30" s="19" t="s">
        <v>14</v>
      </c>
      <c r="C30" s="18">
        <v>300</v>
      </c>
      <c r="D30" s="48"/>
      <c r="E30" s="45"/>
      <c r="F30" s="32">
        <v>-5182578</v>
      </c>
      <c r="G30" s="32">
        <v>-5389879</v>
      </c>
      <c r="H30" s="49"/>
    </row>
    <row r="31" spans="1:8" ht="72.75" customHeight="1" x14ac:dyDescent="0.25">
      <c r="A31" s="11"/>
      <c r="B31" s="16"/>
      <c r="C31" s="11"/>
      <c r="D31" s="25"/>
      <c r="E31" s="22" t="s">
        <v>48</v>
      </c>
      <c r="F31" s="36">
        <f>SUM(F32:F35)</f>
        <v>0</v>
      </c>
      <c r="G31" s="36">
        <f>SUM(G32:G35)</f>
        <v>0</v>
      </c>
      <c r="H31" s="33"/>
    </row>
    <row r="32" spans="1:8" ht="72.75" customHeight="1" x14ac:dyDescent="0.25">
      <c r="A32" s="18">
        <v>203</v>
      </c>
      <c r="B32" s="19" t="s">
        <v>32</v>
      </c>
      <c r="C32" s="18">
        <v>600</v>
      </c>
      <c r="D32" s="29" t="s">
        <v>33</v>
      </c>
      <c r="E32" s="30" t="s">
        <v>34</v>
      </c>
      <c r="F32" s="32">
        <v>-109483</v>
      </c>
      <c r="G32" s="32">
        <v>-109483</v>
      </c>
      <c r="H32" s="44" t="s">
        <v>16</v>
      </c>
    </row>
    <row r="33" spans="1:8" ht="72.75" customHeight="1" x14ac:dyDescent="0.25">
      <c r="A33" s="18">
        <v>203</v>
      </c>
      <c r="B33" s="19" t="s">
        <v>32</v>
      </c>
      <c r="C33" s="18">
        <v>600</v>
      </c>
      <c r="D33" s="29" t="s">
        <v>42</v>
      </c>
      <c r="E33" s="30" t="s">
        <v>43</v>
      </c>
      <c r="F33" s="32">
        <v>109483</v>
      </c>
      <c r="G33" s="32">
        <v>109483</v>
      </c>
      <c r="H33" s="45"/>
    </row>
    <row r="34" spans="1:8" ht="72.75" customHeight="1" x14ac:dyDescent="0.25">
      <c r="A34" s="18">
        <v>203</v>
      </c>
      <c r="B34" s="19" t="s">
        <v>32</v>
      </c>
      <c r="C34" s="18">
        <v>600</v>
      </c>
      <c r="D34" s="29" t="s">
        <v>33</v>
      </c>
      <c r="E34" s="30" t="s">
        <v>34</v>
      </c>
      <c r="F34" s="27">
        <v>-62329.4</v>
      </c>
      <c r="G34" s="32">
        <v>-12329.4</v>
      </c>
      <c r="H34" s="44" t="s">
        <v>16</v>
      </c>
    </row>
    <row r="35" spans="1:8" ht="114.75" customHeight="1" x14ac:dyDescent="0.25">
      <c r="A35" s="18">
        <v>203</v>
      </c>
      <c r="B35" s="19" t="s">
        <v>32</v>
      </c>
      <c r="C35" s="18">
        <v>600</v>
      </c>
      <c r="D35" s="29" t="s">
        <v>35</v>
      </c>
      <c r="E35" s="30" t="s">
        <v>36</v>
      </c>
      <c r="F35" s="27">
        <v>62329.4</v>
      </c>
      <c r="G35" s="32">
        <v>12329.4</v>
      </c>
      <c r="H35" s="45"/>
    </row>
    <row r="36" spans="1:8" ht="114.75" customHeight="1" x14ac:dyDescent="0.25">
      <c r="A36" s="18"/>
      <c r="B36" s="19"/>
      <c r="C36" s="18"/>
      <c r="D36" s="29"/>
      <c r="E36" s="22" t="s">
        <v>78</v>
      </c>
      <c r="F36" s="42">
        <f>SUM(F37:F38)</f>
        <v>0</v>
      </c>
      <c r="G36" s="42">
        <f>SUM(G37:G38)</f>
        <v>0</v>
      </c>
      <c r="H36" s="30"/>
    </row>
    <row r="37" spans="1:8" ht="69" customHeight="1" x14ac:dyDescent="0.25">
      <c r="A37" s="18">
        <v>203</v>
      </c>
      <c r="B37" s="19" t="s">
        <v>19</v>
      </c>
      <c r="C37" s="18">
        <v>600</v>
      </c>
      <c r="D37" s="46" t="s">
        <v>79</v>
      </c>
      <c r="E37" s="44" t="s">
        <v>80</v>
      </c>
      <c r="F37" s="32">
        <v>-11000</v>
      </c>
      <c r="G37" s="32">
        <v>-11000</v>
      </c>
      <c r="H37" s="44" t="s">
        <v>16</v>
      </c>
    </row>
    <row r="38" spans="1:8" ht="71.25" customHeight="1" x14ac:dyDescent="0.25">
      <c r="A38" s="18">
        <v>203</v>
      </c>
      <c r="B38" s="19" t="s">
        <v>7</v>
      </c>
      <c r="C38" s="18">
        <v>600</v>
      </c>
      <c r="D38" s="48"/>
      <c r="E38" s="45"/>
      <c r="F38" s="32">
        <v>11000</v>
      </c>
      <c r="G38" s="32">
        <v>11000</v>
      </c>
      <c r="H38" s="45"/>
    </row>
    <row r="39" spans="1:8" ht="82.5" customHeight="1" x14ac:dyDescent="0.25">
      <c r="A39" s="18"/>
      <c r="B39" s="19"/>
      <c r="C39" s="18"/>
      <c r="D39" s="29"/>
      <c r="E39" s="22" t="s">
        <v>71</v>
      </c>
      <c r="F39" s="42">
        <f>SUM(F40:F42)</f>
        <v>0</v>
      </c>
      <c r="G39" s="42">
        <f>SUM(G40:G42)</f>
        <v>0</v>
      </c>
      <c r="H39" s="30"/>
    </row>
    <row r="40" spans="1:8" ht="54.75" customHeight="1" x14ac:dyDescent="0.25">
      <c r="A40" s="18">
        <v>203</v>
      </c>
      <c r="B40" s="19" t="s">
        <v>68</v>
      </c>
      <c r="C40" s="18">
        <v>600</v>
      </c>
      <c r="D40" s="46" t="s">
        <v>72</v>
      </c>
      <c r="E40" s="44" t="s">
        <v>73</v>
      </c>
      <c r="F40" s="32">
        <v>8610</v>
      </c>
      <c r="G40" s="32">
        <v>8610</v>
      </c>
      <c r="H40" s="44" t="s">
        <v>16</v>
      </c>
    </row>
    <row r="41" spans="1:8" ht="59.25" customHeight="1" x14ac:dyDescent="0.25">
      <c r="A41" s="18">
        <v>203</v>
      </c>
      <c r="B41" s="19" t="s">
        <v>7</v>
      </c>
      <c r="C41" s="18">
        <v>600</v>
      </c>
      <c r="D41" s="47"/>
      <c r="E41" s="49"/>
      <c r="F41" s="32">
        <v>-1630</v>
      </c>
      <c r="G41" s="32">
        <v>-1630</v>
      </c>
      <c r="H41" s="49"/>
    </row>
    <row r="42" spans="1:8" ht="52.5" customHeight="1" x14ac:dyDescent="0.25">
      <c r="A42" s="18">
        <v>203</v>
      </c>
      <c r="B42" s="19" t="s">
        <v>19</v>
      </c>
      <c r="C42" s="18">
        <v>600</v>
      </c>
      <c r="D42" s="48"/>
      <c r="E42" s="45"/>
      <c r="F42" s="32">
        <v>-6980</v>
      </c>
      <c r="G42" s="32">
        <v>-6980</v>
      </c>
      <c r="H42" s="45"/>
    </row>
    <row r="43" spans="1:8" ht="119.25" customHeight="1" x14ac:dyDescent="0.25">
      <c r="A43" s="18"/>
      <c r="B43" s="19"/>
      <c r="C43" s="18"/>
      <c r="D43" s="29"/>
      <c r="E43" s="22" t="s">
        <v>12</v>
      </c>
      <c r="F43" s="42">
        <f>SUM(F44:F47)</f>
        <v>-10350</v>
      </c>
      <c r="G43" s="42">
        <f>SUM(G44:G47)</f>
        <v>136749</v>
      </c>
      <c r="H43" s="30"/>
    </row>
    <row r="44" spans="1:8" ht="119.25" customHeight="1" x14ac:dyDescent="0.25">
      <c r="A44" s="18">
        <v>242</v>
      </c>
      <c r="B44" s="19" t="s">
        <v>11</v>
      </c>
      <c r="C44" s="18">
        <v>600</v>
      </c>
      <c r="D44" s="29" t="s">
        <v>17</v>
      </c>
      <c r="E44" s="30" t="s">
        <v>18</v>
      </c>
      <c r="F44" s="32">
        <v>-145225</v>
      </c>
      <c r="G44" s="39">
        <v>0</v>
      </c>
      <c r="H44" s="44" t="s">
        <v>51</v>
      </c>
    </row>
    <row r="45" spans="1:8" ht="119.25" customHeight="1" x14ac:dyDescent="0.25">
      <c r="A45" s="18">
        <v>242</v>
      </c>
      <c r="B45" s="19" t="s">
        <v>11</v>
      </c>
      <c r="C45" s="18">
        <v>600</v>
      </c>
      <c r="D45" s="29" t="s">
        <v>20</v>
      </c>
      <c r="E45" s="30" t="s">
        <v>66</v>
      </c>
      <c r="F45" s="32">
        <v>134875</v>
      </c>
      <c r="G45" s="27">
        <v>136749</v>
      </c>
      <c r="H45" s="45"/>
    </row>
    <row r="46" spans="1:8" ht="86.25" customHeight="1" x14ac:dyDescent="0.25">
      <c r="A46" s="18">
        <v>242</v>
      </c>
      <c r="B46" s="19" t="s">
        <v>11</v>
      </c>
      <c r="C46" s="18">
        <v>600</v>
      </c>
      <c r="D46" s="29" t="s">
        <v>81</v>
      </c>
      <c r="E46" s="30" t="s">
        <v>82</v>
      </c>
      <c r="F46" s="32">
        <v>-7600</v>
      </c>
      <c r="G46" s="27">
        <v>-7198</v>
      </c>
      <c r="H46" s="44" t="s">
        <v>83</v>
      </c>
    </row>
    <row r="47" spans="1:8" ht="80.25" customHeight="1" x14ac:dyDescent="0.25">
      <c r="A47" s="18">
        <v>242</v>
      </c>
      <c r="B47" s="19" t="s">
        <v>11</v>
      </c>
      <c r="C47" s="18">
        <v>600</v>
      </c>
      <c r="D47" s="29" t="s">
        <v>20</v>
      </c>
      <c r="E47" s="30" t="s">
        <v>66</v>
      </c>
      <c r="F47" s="32">
        <v>7600</v>
      </c>
      <c r="G47" s="27">
        <v>7198</v>
      </c>
      <c r="H47" s="45"/>
    </row>
    <row r="48" spans="1:8" ht="77.25" customHeight="1" x14ac:dyDescent="0.25">
      <c r="A48" s="11"/>
      <c r="B48" s="16"/>
      <c r="C48" s="11"/>
      <c r="D48" s="25"/>
      <c r="E48" s="22" t="s">
        <v>44</v>
      </c>
      <c r="F48" s="36">
        <f>SUM(F49:F50)</f>
        <v>0</v>
      </c>
      <c r="G48" s="36">
        <f>SUM(G49:G50)</f>
        <v>0</v>
      </c>
      <c r="H48" s="31"/>
    </row>
    <row r="49" spans="1:8" ht="62.25" customHeight="1" x14ac:dyDescent="0.25">
      <c r="A49" s="18">
        <v>203</v>
      </c>
      <c r="B49" s="19" t="s">
        <v>7</v>
      </c>
      <c r="C49" s="18">
        <v>600</v>
      </c>
      <c r="D49" s="29" t="s">
        <v>45</v>
      </c>
      <c r="E49" s="30" t="s">
        <v>46</v>
      </c>
      <c r="F49" s="32">
        <v>-76360</v>
      </c>
      <c r="G49" s="32">
        <v>-76360</v>
      </c>
      <c r="H49" s="44" t="s">
        <v>29</v>
      </c>
    </row>
    <row r="50" spans="1:8" ht="62.25" customHeight="1" x14ac:dyDescent="0.25">
      <c r="A50" s="18">
        <v>203</v>
      </c>
      <c r="B50" s="19" t="s">
        <v>19</v>
      </c>
      <c r="C50" s="18">
        <v>600</v>
      </c>
      <c r="D50" s="29" t="s">
        <v>47</v>
      </c>
      <c r="E50" s="30" t="s">
        <v>46</v>
      </c>
      <c r="F50" s="32">
        <v>76360</v>
      </c>
      <c r="G50" s="32">
        <v>76360</v>
      </c>
      <c r="H50" s="45"/>
    </row>
    <row r="51" spans="1:8" ht="75.75" customHeight="1" x14ac:dyDescent="0.25">
      <c r="A51" s="18"/>
      <c r="B51" s="19"/>
      <c r="C51" s="18"/>
      <c r="D51" s="29"/>
      <c r="E51" s="22" t="s">
        <v>76</v>
      </c>
      <c r="F51" s="42">
        <f>SUM(F52)</f>
        <v>-4011297</v>
      </c>
      <c r="G51" s="42">
        <f>SUM(G52)</f>
        <v>0</v>
      </c>
      <c r="H51" s="30"/>
    </row>
    <row r="52" spans="1:8" ht="75.75" customHeight="1" x14ac:dyDescent="0.25">
      <c r="A52" s="18">
        <v>208</v>
      </c>
      <c r="B52" s="19" t="s">
        <v>77</v>
      </c>
      <c r="C52" s="18">
        <v>400</v>
      </c>
      <c r="D52" s="29" t="s">
        <v>74</v>
      </c>
      <c r="E52" s="30" t="s">
        <v>75</v>
      </c>
      <c r="F52" s="32">
        <v>-4011297</v>
      </c>
      <c r="G52" s="32"/>
      <c r="H52" s="30" t="s">
        <v>29</v>
      </c>
    </row>
    <row r="53" spans="1:8" ht="118.5" customHeight="1" x14ac:dyDescent="0.25">
      <c r="A53" s="18"/>
      <c r="B53" s="19"/>
      <c r="C53" s="18"/>
      <c r="D53" s="29"/>
      <c r="E53" s="22" t="s">
        <v>64</v>
      </c>
      <c r="F53" s="38">
        <f>SUM(F54:F55)</f>
        <v>8779397</v>
      </c>
      <c r="G53" s="38">
        <f>SUM(G54:G55)</f>
        <v>0</v>
      </c>
      <c r="H53" s="24"/>
    </row>
    <row r="54" spans="1:8" ht="118.5" customHeight="1" x14ac:dyDescent="0.25">
      <c r="A54" s="11">
        <v>208</v>
      </c>
      <c r="B54" s="16" t="s">
        <v>61</v>
      </c>
      <c r="C54" s="11">
        <v>200</v>
      </c>
      <c r="D54" s="34" t="s">
        <v>62</v>
      </c>
      <c r="E54" s="24" t="s">
        <v>63</v>
      </c>
      <c r="F54" s="35">
        <v>4768100</v>
      </c>
      <c r="G54" s="27"/>
      <c r="H54" s="24" t="s">
        <v>65</v>
      </c>
    </row>
    <row r="55" spans="1:8" ht="114.75" customHeight="1" x14ac:dyDescent="0.25">
      <c r="A55" s="18">
        <v>208</v>
      </c>
      <c r="B55" s="19" t="s">
        <v>77</v>
      </c>
      <c r="C55" s="18">
        <v>400</v>
      </c>
      <c r="D55" s="29" t="s">
        <v>62</v>
      </c>
      <c r="E55" s="30" t="s">
        <v>63</v>
      </c>
      <c r="F55" s="27">
        <v>4011297</v>
      </c>
      <c r="G55" s="39">
        <v>0</v>
      </c>
      <c r="H55" s="24" t="s">
        <v>29</v>
      </c>
    </row>
    <row r="56" spans="1:8" ht="118.5" customHeight="1" x14ac:dyDescent="0.25">
      <c r="A56" s="18"/>
      <c r="B56" s="19"/>
      <c r="C56" s="18"/>
      <c r="D56" s="29"/>
      <c r="E56" s="22" t="s">
        <v>37</v>
      </c>
      <c r="F56" s="36">
        <f>SUM(F57:F58)</f>
        <v>0</v>
      </c>
      <c r="G56" s="36">
        <f>SUM(G57:G58)</f>
        <v>0</v>
      </c>
      <c r="H56" s="24"/>
    </row>
    <row r="57" spans="1:8" ht="118.5" customHeight="1" x14ac:dyDescent="0.25">
      <c r="A57" s="18">
        <v>203</v>
      </c>
      <c r="B57" s="19" t="s">
        <v>10</v>
      </c>
      <c r="C57" s="18">
        <v>200</v>
      </c>
      <c r="D57" s="43" t="s">
        <v>38</v>
      </c>
      <c r="E57" s="30" t="s">
        <v>39</v>
      </c>
      <c r="F57" s="32">
        <v>-200000</v>
      </c>
      <c r="G57" s="32">
        <v>-200000</v>
      </c>
      <c r="H57" s="44" t="s">
        <v>16</v>
      </c>
    </row>
    <row r="58" spans="1:8" ht="118.5" customHeight="1" x14ac:dyDescent="0.25">
      <c r="A58" s="18">
        <v>203</v>
      </c>
      <c r="B58" s="19" t="s">
        <v>10</v>
      </c>
      <c r="C58" s="18">
        <v>200</v>
      </c>
      <c r="D58" s="43" t="s">
        <v>40</v>
      </c>
      <c r="E58" s="30" t="s">
        <v>41</v>
      </c>
      <c r="F58" s="32">
        <v>200000</v>
      </c>
      <c r="G58" s="32">
        <v>200000</v>
      </c>
      <c r="H58" s="45"/>
    </row>
    <row r="59" spans="1:8" ht="39.75" customHeight="1" x14ac:dyDescent="0.25">
      <c r="A59" s="11"/>
      <c r="B59" s="11"/>
      <c r="C59" s="20"/>
      <c r="D59" s="21"/>
      <c r="E59" s="23"/>
      <c r="F59" s="28">
        <f>SUM(F8+F17+F21+F31+F36+F39+F43+F48+F51+F53+F56)</f>
        <v>4149496</v>
      </c>
      <c r="G59" s="28">
        <f>SUM(G8+G17+G21+G31+G36+G39+G43+G48+G51+G53+G56)</f>
        <v>156615</v>
      </c>
      <c r="H59" s="30"/>
    </row>
    <row r="60" spans="1:8" ht="109.5" customHeight="1" x14ac:dyDescent="0.35">
      <c r="G60" s="3"/>
    </row>
    <row r="61" spans="1:8" ht="30.75" customHeight="1" x14ac:dyDescent="0.25">
      <c r="H61" s="10"/>
    </row>
    <row r="62" spans="1:8" ht="166.5" customHeight="1" x14ac:dyDescent="0.25"/>
    <row r="63" spans="1:8" ht="166.5" customHeight="1" x14ac:dyDescent="0.25"/>
    <row r="64" spans="1:8" ht="166.5" customHeight="1" x14ac:dyDescent="0.25"/>
    <row r="65" ht="166.5" customHeight="1" x14ac:dyDescent="0.25"/>
    <row r="66" ht="21.75" customHeight="1" x14ac:dyDescent="0.25"/>
    <row r="67" ht="67.5" customHeight="1" x14ac:dyDescent="0.25"/>
    <row r="68" ht="67.5" customHeight="1" x14ac:dyDescent="0.25"/>
    <row r="69" ht="67.5" customHeight="1" x14ac:dyDescent="0.25"/>
    <row r="70" ht="177" customHeight="1" x14ac:dyDescent="0.25"/>
  </sheetData>
  <mergeCells count="42">
    <mergeCell ref="H57:H58"/>
    <mergeCell ref="H32:H33"/>
    <mergeCell ref="D23:D24"/>
    <mergeCell ref="E23:E24"/>
    <mergeCell ref="H23:H24"/>
    <mergeCell ref="D29:D30"/>
    <mergeCell ref="E29:E30"/>
    <mergeCell ref="H29:H30"/>
    <mergeCell ref="D40:D42"/>
    <mergeCell ref="E40:E42"/>
    <mergeCell ref="H37:H38"/>
    <mergeCell ref="H40:H42"/>
    <mergeCell ref="D37:D38"/>
    <mergeCell ref="E37:E38"/>
    <mergeCell ref="H46:H47"/>
    <mergeCell ref="H44:H45"/>
    <mergeCell ref="D15:D16"/>
    <mergeCell ref="E15:E16"/>
    <mergeCell ref="H15:H16"/>
    <mergeCell ref="A6:H6"/>
    <mergeCell ref="H11:H12"/>
    <mergeCell ref="H13:H14"/>
    <mergeCell ref="D11:D12"/>
    <mergeCell ref="E11:E12"/>
    <mergeCell ref="D9:D10"/>
    <mergeCell ref="E9:E10"/>
    <mergeCell ref="H9:H10"/>
    <mergeCell ref="D13:D14"/>
    <mergeCell ref="E13:E14"/>
    <mergeCell ref="A1:H1"/>
    <mergeCell ref="A2:H2"/>
    <mergeCell ref="A3:H3"/>
    <mergeCell ref="G4:H4"/>
    <mergeCell ref="G5:H5"/>
    <mergeCell ref="H49:H50"/>
    <mergeCell ref="H34:H35"/>
    <mergeCell ref="D18:D20"/>
    <mergeCell ref="E18:E20"/>
    <mergeCell ref="H18:H20"/>
    <mergeCell ref="D27:D28"/>
    <mergeCell ref="E27:E28"/>
    <mergeCell ref="H27:H28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2023-02-01T13:44:18Z</cp:lastPrinted>
  <dcterms:created xsi:type="dcterms:W3CDTF">2015-12-14T07:24:37Z</dcterms:created>
  <dcterms:modified xsi:type="dcterms:W3CDTF">2023-04-10T06:56:08Z</dcterms:modified>
</cp:coreProperties>
</file>