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0" windowWidth="19320" windowHeight="9225"/>
  </bookViews>
  <sheets>
    <sheet name="Лист1" sheetId="1" r:id="rId1"/>
    <sheet name="Лист2" sheetId="2" r:id="rId2"/>
  </sheets>
  <calcPr calcId="145621"/>
</workbook>
</file>

<file path=xl/calcChain.xml><?xml version="1.0" encoding="utf-8"?>
<calcChain xmlns="http://schemas.openxmlformats.org/spreadsheetml/2006/main">
  <c r="F21" i="1" l="1"/>
  <c r="F31" i="1"/>
  <c r="F18" i="1" l="1"/>
  <c r="F11" i="1"/>
  <c r="F13" i="1" l="1"/>
  <c r="F8" i="1" l="1"/>
  <c r="F16" i="1"/>
  <c r="F35" i="1" l="1"/>
</calcChain>
</file>

<file path=xl/sharedStrings.xml><?xml version="1.0" encoding="utf-8"?>
<sst xmlns="http://schemas.openxmlformats.org/spreadsheetml/2006/main" count="74" uniqueCount="55">
  <si>
    <t>КЦСР</t>
  </si>
  <si>
    <t>Примечание</t>
  </si>
  <si>
    <t>КФСР</t>
  </si>
  <si>
    <t>КВР</t>
  </si>
  <si>
    <t>Наименование расходных статей</t>
  </si>
  <si>
    <t>КФКР</t>
  </si>
  <si>
    <t>ВЦП "Обеспечение функционирования и развития муниципальной системы образования городского округа город Переславль-Залесский"</t>
  </si>
  <si>
    <t>Администрации города Переславля-Залесского</t>
  </si>
  <si>
    <t>к Приказу Управления финансов</t>
  </si>
  <si>
    <t>Приложение 1</t>
  </si>
  <si>
    <t>ИТОГО</t>
  </si>
  <si>
    <t>Уточнение бюджетных ассигнований  на основании заявки  Управления образования Администрации города Переславля-Залесского</t>
  </si>
  <si>
    <t>2023 год (руб.)</t>
  </si>
  <si>
    <t>0701</t>
  </si>
  <si>
    <t>Мероприятия в сфере образования</t>
  </si>
  <si>
    <t>01.1.01.85600</t>
  </si>
  <si>
    <t>Непрограммные расходы</t>
  </si>
  <si>
    <t>0503</t>
  </si>
  <si>
    <t>ГЦП "Благоустройство территории городского округа город Переславль-Залесский Ярославской области"</t>
  </si>
  <si>
    <t>60.0.00.80070</t>
  </si>
  <si>
    <t xml:space="preserve">Обслуживание деятельности подведомственных учреждений </t>
  </si>
  <si>
    <t>ГЦП "Борьба с преступностью на территории городского округа город Переславль-Залесский Ярославской области"</t>
  </si>
  <si>
    <r>
      <t>Внесение изменений в сводную бюджетную роспись на 2023 год</t>
    </r>
    <r>
      <rPr>
        <sz val="16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по состоянию  на 31 мая 2023 года</t>
    </r>
  </si>
  <si>
    <t>01.1.01.82300</t>
  </si>
  <si>
    <t>0703</t>
  </si>
  <si>
    <t xml:space="preserve">Учреждения по внешкольной работе с детьми в сфере образования. Обеспечение деятельности подведомственных учреждений </t>
  </si>
  <si>
    <t>10.2.01.S6420</t>
  </si>
  <si>
    <t>Благоустройство, реставрация и реконструкция воинских захоронений и военно-мемориальных объектов</t>
  </si>
  <si>
    <t>Уточнение бюджетных ассигнований на основании уведомления департамента финансов от 19.05 2023 № 964/47</t>
  </si>
  <si>
    <t>04.1.04.84300</t>
  </si>
  <si>
    <t>1102</t>
  </si>
  <si>
    <t>0804</t>
  </si>
  <si>
    <t>Мероприятия по борьбе с преступностью</t>
  </si>
  <si>
    <t>Уточнение бюджетных ассигнований  на основании заявки  Управления культуры,туризма,молодежи и спорта Администрации города Переславля-Залесского</t>
  </si>
  <si>
    <t>11.1.01.85000</t>
  </si>
  <si>
    <t xml:space="preserve">Мероприятия по обеспечению мер пожарной безопасности </t>
  </si>
  <si>
    <t>ГЦП"Обеспечение первичных мер пожарной безопасности городского округа город Переславль-Залесский Ярославской области"</t>
  </si>
  <si>
    <t>0113</t>
  </si>
  <si>
    <t>Уточнение бюджетных ассигнований  на основании заявки Управления муниципальной собственности Администрации города Переславля-Залесского</t>
  </si>
  <si>
    <t>60.0.00.80120</t>
  </si>
  <si>
    <t>Выполнение других обязательств государства</t>
  </si>
  <si>
    <t>12.2.01.86120</t>
  </si>
  <si>
    <t>0709</t>
  </si>
  <si>
    <t>Центральный аппарат</t>
  </si>
  <si>
    <t>МП «Обеспечение функционирования и развития муниципальной службы в городском округе город. Переславль-Залесский Ярославской области»</t>
  </si>
  <si>
    <t>1003</t>
  </si>
  <si>
    <t>02.1.03.85500</t>
  </si>
  <si>
    <t>Мероприятия по социальной поддержке населения</t>
  </si>
  <si>
    <t>ГЦП "Социальная поддержка населения городского округа город Переславль-Залесский Ярославской области"</t>
  </si>
  <si>
    <t>от 31 мая 2023 г.№ 14</t>
  </si>
  <si>
    <t>0505</t>
  </si>
  <si>
    <t>Уточнение бюджетных ассигнований  на основании заявки  Администрации города Переславля-Залесского</t>
  </si>
  <si>
    <t>0104</t>
  </si>
  <si>
    <t>0106</t>
  </si>
  <si>
    <t>перераспределение между главными распорядителями бюджетных средств бюджетных ассигнований для осуществления выплат выходного пособия и выплат по сохранению заработка на время трудоустройства при сокращении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</si>
</sst>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10" fillId="0" borderId="0" applyFont="0" applyFill="0" applyBorder="0" applyAlignment="0" applyProtection="0"/>
  </cellStyleXfs>
  <cellXfs count="55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/>
    </xf>
    <xf numFmtId="4" fontId="5" fillId="0" borderId="0" xfId="0" applyNumberFormat="1" applyFont="1" applyFill="1"/>
    <xf numFmtId="0" fontId="0" fillId="0" borderId="0" xfId="0" applyFill="1" applyAlignment="1">
      <alignment wrapText="1"/>
    </xf>
    <xf numFmtId="4" fontId="0" fillId="0" borderId="0" xfId="0" applyNumberFormat="1" applyFill="1"/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4" fontId="0" fillId="0" borderId="0" xfId="0" applyNumberFormat="1" applyFill="1" applyAlignment="1">
      <alignment wrapText="1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8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right"/>
    </xf>
    <xf numFmtId="0" fontId="12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/>
    <xf numFmtId="0" fontId="13" fillId="0" borderId="0" xfId="0" applyFont="1" applyFill="1"/>
    <xf numFmtId="0" fontId="9" fillId="0" borderId="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4" fontId="2" fillId="0" borderId="4" xfId="0" applyNumberFormat="1" applyFont="1" applyFill="1" applyBorder="1" applyAlignment="1">
      <alignment horizontal="center" vertical="center"/>
    </xf>
    <xf numFmtId="4" fontId="8" fillId="0" borderId="4" xfId="0" applyNumberFormat="1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1" fillId="0" borderId="2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4" fontId="9" fillId="0" borderId="4" xfId="0" applyNumberFormat="1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49" fontId="4" fillId="0" borderId="5" xfId="0" applyNumberFormat="1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4" fontId="4" fillId="0" borderId="5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2" xfId="1"/>
    <cellStyle name="Обычный 2 2" xfId="2"/>
    <cellStyle name="Обычный 2 3" xfId="4"/>
    <cellStyle name="Обычный 2 4" xfId="3"/>
    <cellStyle name="Обычный 2 5" xfId="5"/>
    <cellStyle name="Обычный 2 6" xfId="6"/>
    <cellStyle name="Обычный 2 7" xfId="7"/>
    <cellStyle name="Финансовый" xfId="8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tabSelected="1" topLeftCell="A22" zoomScaleNormal="100" workbookViewId="0">
      <selection activeCell="K29" sqref="K29"/>
    </sheetView>
  </sheetViews>
  <sheetFormatPr defaultRowHeight="15" x14ac:dyDescent="0.25"/>
  <cols>
    <col min="1" max="1" width="7.28515625" style="2" customWidth="1"/>
    <col min="2" max="2" width="10.140625" style="2" customWidth="1"/>
    <col min="3" max="3" width="7.28515625" style="2" customWidth="1"/>
    <col min="4" max="4" width="18.140625" style="27" customWidth="1"/>
    <col min="5" max="5" width="41.85546875" style="1" customWidth="1"/>
    <col min="6" max="6" width="21" style="5" bestFit="1" customWidth="1"/>
    <col min="7" max="7" width="32.28515625" style="4" customWidth="1"/>
    <col min="8" max="8" width="11.42578125" style="1" bestFit="1" customWidth="1"/>
    <col min="9" max="16384" width="9.140625" style="1"/>
  </cols>
  <sheetData>
    <row r="1" spans="1:7" x14ac:dyDescent="0.25">
      <c r="A1" s="34" t="s">
        <v>9</v>
      </c>
      <c r="B1" s="34"/>
      <c r="C1" s="34"/>
      <c r="D1" s="34"/>
      <c r="E1" s="34"/>
      <c r="F1" s="34"/>
      <c r="G1" s="34"/>
    </row>
    <row r="2" spans="1:7" x14ac:dyDescent="0.25">
      <c r="A2" s="34" t="s">
        <v>8</v>
      </c>
      <c r="B2" s="34"/>
      <c r="C2" s="34"/>
      <c r="D2" s="34"/>
      <c r="E2" s="34"/>
      <c r="F2" s="34"/>
      <c r="G2" s="34"/>
    </row>
    <row r="3" spans="1:7" x14ac:dyDescent="0.25">
      <c r="A3" s="34" t="s">
        <v>7</v>
      </c>
      <c r="B3" s="34"/>
      <c r="C3" s="34"/>
      <c r="D3" s="34"/>
      <c r="E3" s="34"/>
      <c r="F3" s="34"/>
      <c r="G3" s="34"/>
    </row>
    <row r="4" spans="1:7" x14ac:dyDescent="0.25">
      <c r="A4" s="7"/>
      <c r="B4" s="7"/>
      <c r="C4" s="7"/>
      <c r="D4" s="24"/>
      <c r="E4" s="29"/>
      <c r="F4" s="34" t="s">
        <v>49</v>
      </c>
      <c r="G4" s="34"/>
    </row>
    <row r="5" spans="1:7" x14ac:dyDescent="0.25">
      <c r="A5" s="6"/>
      <c r="B5" s="6"/>
      <c r="C5" s="6"/>
      <c r="D5" s="24"/>
      <c r="E5" s="29"/>
      <c r="F5" s="34"/>
      <c r="G5" s="34"/>
    </row>
    <row r="6" spans="1:7" ht="60.75" customHeight="1" x14ac:dyDescent="0.25">
      <c r="A6" s="35" t="s">
        <v>22</v>
      </c>
      <c r="B6" s="35"/>
      <c r="C6" s="35"/>
      <c r="D6" s="35"/>
      <c r="E6" s="35"/>
      <c r="F6" s="35"/>
      <c r="G6" s="35"/>
    </row>
    <row r="7" spans="1:7" ht="40.5" customHeight="1" x14ac:dyDescent="0.25">
      <c r="A7" s="9" t="s">
        <v>2</v>
      </c>
      <c r="B7" s="9" t="s">
        <v>5</v>
      </c>
      <c r="C7" s="9" t="s">
        <v>3</v>
      </c>
      <c r="D7" s="25" t="s">
        <v>0</v>
      </c>
      <c r="E7" s="10" t="s">
        <v>4</v>
      </c>
      <c r="F7" s="11" t="s">
        <v>12</v>
      </c>
      <c r="G7" s="12" t="s">
        <v>1</v>
      </c>
    </row>
    <row r="8" spans="1:7" ht="69.75" customHeight="1" x14ac:dyDescent="0.25">
      <c r="A8" s="9"/>
      <c r="B8" s="15"/>
      <c r="C8" s="9"/>
      <c r="D8" s="25"/>
      <c r="E8" s="22" t="s">
        <v>6</v>
      </c>
      <c r="F8" s="23">
        <f>SUM(F9:F10)</f>
        <v>0</v>
      </c>
      <c r="G8" s="16"/>
    </row>
    <row r="9" spans="1:7" ht="66.75" customHeight="1" x14ac:dyDescent="0.25">
      <c r="A9" s="9">
        <v>203</v>
      </c>
      <c r="B9" s="15" t="s">
        <v>13</v>
      </c>
      <c r="C9" s="9">
        <v>600</v>
      </c>
      <c r="D9" s="25" t="s">
        <v>15</v>
      </c>
      <c r="E9" s="16" t="s">
        <v>14</v>
      </c>
      <c r="F9" s="36">
        <v>-3788.92</v>
      </c>
      <c r="G9" s="37" t="s">
        <v>11</v>
      </c>
    </row>
    <row r="10" spans="1:7" ht="68.25" customHeight="1" x14ac:dyDescent="0.25">
      <c r="A10" s="19">
        <v>203</v>
      </c>
      <c r="B10" s="20" t="s">
        <v>24</v>
      </c>
      <c r="C10" s="19">
        <v>600</v>
      </c>
      <c r="D10" s="25" t="s">
        <v>23</v>
      </c>
      <c r="E10" s="16" t="s">
        <v>25</v>
      </c>
      <c r="F10" s="38">
        <v>3788.92</v>
      </c>
      <c r="G10" s="39"/>
    </row>
    <row r="11" spans="1:7" ht="61.5" customHeight="1" x14ac:dyDescent="0.25">
      <c r="A11" s="9"/>
      <c r="B11" s="15"/>
      <c r="C11" s="9"/>
      <c r="D11" s="25"/>
      <c r="E11" s="22" t="s">
        <v>48</v>
      </c>
      <c r="F11" s="40">
        <f>SUM(F12)</f>
        <v>1000</v>
      </c>
      <c r="G11" s="16"/>
    </row>
    <row r="12" spans="1:7" ht="80.25" customHeight="1" x14ac:dyDescent="0.25">
      <c r="A12" s="9">
        <v>203</v>
      </c>
      <c r="B12" s="15" t="s">
        <v>45</v>
      </c>
      <c r="C12" s="9">
        <v>300</v>
      </c>
      <c r="D12" s="25" t="s">
        <v>46</v>
      </c>
      <c r="E12" s="16" t="s">
        <v>47</v>
      </c>
      <c r="F12" s="36">
        <v>1000</v>
      </c>
      <c r="G12" s="16" t="s">
        <v>11</v>
      </c>
    </row>
    <row r="13" spans="1:7" ht="61.5" customHeight="1" x14ac:dyDescent="0.25">
      <c r="A13" s="9"/>
      <c r="B13" s="15"/>
      <c r="C13" s="9"/>
      <c r="D13" s="25"/>
      <c r="E13" s="22" t="s">
        <v>21</v>
      </c>
      <c r="F13" s="23">
        <f>SUM(F14:F15)</f>
        <v>0</v>
      </c>
      <c r="G13" s="16"/>
    </row>
    <row r="14" spans="1:7" ht="61.5" customHeight="1" x14ac:dyDescent="0.25">
      <c r="A14" s="9">
        <v>242</v>
      </c>
      <c r="B14" s="15" t="s">
        <v>30</v>
      </c>
      <c r="C14" s="9">
        <v>600</v>
      </c>
      <c r="D14" s="41" t="s">
        <v>29</v>
      </c>
      <c r="E14" s="37" t="s">
        <v>32</v>
      </c>
      <c r="F14" s="36">
        <v>-49943</v>
      </c>
      <c r="G14" s="42" t="s">
        <v>33</v>
      </c>
    </row>
    <row r="15" spans="1:7" ht="61.5" customHeight="1" x14ac:dyDescent="0.25">
      <c r="A15" s="9">
        <v>242</v>
      </c>
      <c r="B15" s="15" t="s">
        <v>31</v>
      </c>
      <c r="C15" s="9">
        <v>600</v>
      </c>
      <c r="D15" s="43"/>
      <c r="E15" s="39"/>
      <c r="F15" s="36">
        <v>49943</v>
      </c>
      <c r="G15" s="42"/>
    </row>
    <row r="16" spans="1:7" ht="93.75" customHeight="1" x14ac:dyDescent="0.25">
      <c r="A16" s="19"/>
      <c r="B16" s="20"/>
      <c r="C16" s="19"/>
      <c r="D16" s="32"/>
      <c r="E16" s="17" t="s">
        <v>18</v>
      </c>
      <c r="F16" s="31">
        <f>SUM(F17)</f>
        <v>1000000</v>
      </c>
      <c r="G16" s="33"/>
    </row>
    <row r="17" spans="1:9" ht="93.75" customHeight="1" x14ac:dyDescent="0.25">
      <c r="A17" s="19">
        <v>208</v>
      </c>
      <c r="B17" s="20" t="s">
        <v>17</v>
      </c>
      <c r="C17" s="19">
        <v>200</v>
      </c>
      <c r="D17" s="32" t="s">
        <v>26</v>
      </c>
      <c r="E17" s="33" t="s">
        <v>27</v>
      </c>
      <c r="F17" s="38">
        <v>1000000</v>
      </c>
      <c r="G17" s="33" t="s">
        <v>28</v>
      </c>
    </row>
    <row r="18" spans="1:9" ht="93.75" customHeight="1" x14ac:dyDescent="0.25">
      <c r="A18" s="19"/>
      <c r="B18" s="20"/>
      <c r="C18" s="19"/>
      <c r="D18" s="32"/>
      <c r="E18" s="17" t="s">
        <v>36</v>
      </c>
      <c r="F18" s="31">
        <f>SUM(F19:F20)</f>
        <v>0</v>
      </c>
      <c r="G18" s="33"/>
    </row>
    <row r="19" spans="1:9" ht="72.75" customHeight="1" x14ac:dyDescent="0.25">
      <c r="A19" s="19">
        <v>242</v>
      </c>
      <c r="B19" s="20" t="s">
        <v>30</v>
      </c>
      <c r="C19" s="19">
        <v>600</v>
      </c>
      <c r="D19" s="41" t="s">
        <v>34</v>
      </c>
      <c r="E19" s="37" t="s">
        <v>35</v>
      </c>
      <c r="F19" s="38">
        <v>-87700</v>
      </c>
      <c r="G19" s="42" t="s">
        <v>33</v>
      </c>
    </row>
    <row r="20" spans="1:9" ht="75" customHeight="1" x14ac:dyDescent="0.25">
      <c r="A20" s="19">
        <v>242</v>
      </c>
      <c r="B20" s="20" t="s">
        <v>31</v>
      </c>
      <c r="C20" s="19">
        <v>600</v>
      </c>
      <c r="D20" s="43"/>
      <c r="E20" s="39"/>
      <c r="F20" s="38">
        <v>87700</v>
      </c>
      <c r="G20" s="42"/>
    </row>
    <row r="21" spans="1:9" ht="75" customHeight="1" x14ac:dyDescent="0.25">
      <c r="A21" s="19"/>
      <c r="B21" s="20"/>
      <c r="C21" s="19"/>
      <c r="D21" s="32"/>
      <c r="E21" s="17" t="s">
        <v>44</v>
      </c>
      <c r="F21" s="44">
        <f>SUM(F22:F30)</f>
        <v>-2937.6000000000349</v>
      </c>
      <c r="G21" s="16"/>
    </row>
    <row r="22" spans="1:9" ht="45" customHeight="1" x14ac:dyDescent="0.25">
      <c r="A22" s="19">
        <v>203</v>
      </c>
      <c r="B22" s="20" t="s">
        <v>42</v>
      </c>
      <c r="C22" s="19">
        <v>300</v>
      </c>
      <c r="D22" s="41" t="s">
        <v>41</v>
      </c>
      <c r="E22" s="37" t="s">
        <v>43</v>
      </c>
      <c r="F22" s="38">
        <v>-132792.78</v>
      </c>
      <c r="G22" s="37" t="s">
        <v>11</v>
      </c>
    </row>
    <row r="23" spans="1:9" ht="45.75" customHeight="1" x14ac:dyDescent="0.25">
      <c r="A23" s="19">
        <v>203</v>
      </c>
      <c r="B23" s="20" t="s">
        <v>42</v>
      </c>
      <c r="C23" s="19">
        <v>100</v>
      </c>
      <c r="D23" s="45"/>
      <c r="E23" s="46"/>
      <c r="F23" s="38">
        <v>132792.78</v>
      </c>
      <c r="G23" s="46"/>
    </row>
    <row r="24" spans="1:9" ht="44.25" customHeight="1" x14ac:dyDescent="0.25">
      <c r="A24" s="19">
        <v>203</v>
      </c>
      <c r="B24" s="20" t="s">
        <v>42</v>
      </c>
      <c r="C24" s="19">
        <v>100</v>
      </c>
      <c r="D24" s="43"/>
      <c r="E24" s="39"/>
      <c r="F24" s="38">
        <v>-1000</v>
      </c>
      <c r="G24" s="39"/>
    </row>
    <row r="25" spans="1:9" ht="72" customHeight="1" x14ac:dyDescent="0.25">
      <c r="A25" s="19">
        <v>208</v>
      </c>
      <c r="B25" s="20" t="s">
        <v>52</v>
      </c>
      <c r="C25" s="19">
        <v>300</v>
      </c>
      <c r="D25" s="53" t="s">
        <v>41</v>
      </c>
      <c r="E25" s="54" t="s">
        <v>43</v>
      </c>
      <c r="F25" s="38">
        <v>-1937.6</v>
      </c>
      <c r="G25" s="16" t="s">
        <v>51</v>
      </c>
    </row>
    <row r="26" spans="1:9" ht="72" customHeight="1" x14ac:dyDescent="0.25">
      <c r="A26" s="19">
        <v>208</v>
      </c>
      <c r="B26" s="20" t="s">
        <v>52</v>
      </c>
      <c r="C26" s="19">
        <v>300</v>
      </c>
      <c r="D26" s="41" t="s">
        <v>41</v>
      </c>
      <c r="E26" s="37" t="s">
        <v>43</v>
      </c>
      <c r="F26" s="38">
        <v>-178399.34</v>
      </c>
      <c r="G26" s="47" t="s">
        <v>54</v>
      </c>
    </row>
    <row r="27" spans="1:9" ht="72" customHeight="1" x14ac:dyDescent="0.25">
      <c r="A27" s="19">
        <v>207</v>
      </c>
      <c r="B27" s="20" t="s">
        <v>37</v>
      </c>
      <c r="C27" s="19">
        <v>300</v>
      </c>
      <c r="D27" s="45"/>
      <c r="E27" s="46"/>
      <c r="F27" s="38">
        <v>-68821.210000000006</v>
      </c>
      <c r="G27" s="47"/>
    </row>
    <row r="28" spans="1:9" ht="72" customHeight="1" x14ac:dyDescent="0.25">
      <c r="A28" s="19">
        <v>242</v>
      </c>
      <c r="B28" s="20" t="s">
        <v>31</v>
      </c>
      <c r="C28" s="19">
        <v>300</v>
      </c>
      <c r="D28" s="45"/>
      <c r="E28" s="46"/>
      <c r="F28" s="38">
        <v>-25756.02</v>
      </c>
      <c r="G28" s="47"/>
    </row>
    <row r="29" spans="1:9" ht="72" customHeight="1" x14ac:dyDescent="0.25">
      <c r="A29" s="19">
        <v>244</v>
      </c>
      <c r="B29" s="20" t="s">
        <v>53</v>
      </c>
      <c r="C29" s="19">
        <v>300</v>
      </c>
      <c r="D29" s="45"/>
      <c r="E29" s="46"/>
      <c r="F29" s="38">
        <v>391561.76</v>
      </c>
      <c r="G29" s="47"/>
    </row>
    <row r="30" spans="1:9" ht="72" customHeight="1" x14ac:dyDescent="0.25">
      <c r="A30" s="19">
        <v>203</v>
      </c>
      <c r="B30" s="20" t="s">
        <v>42</v>
      </c>
      <c r="C30" s="19">
        <v>300</v>
      </c>
      <c r="D30" s="43"/>
      <c r="E30" s="39"/>
      <c r="F30" s="38">
        <v>-118585.19</v>
      </c>
      <c r="G30" s="47"/>
      <c r="I30" s="5"/>
    </row>
    <row r="31" spans="1:9" ht="70.5" customHeight="1" x14ac:dyDescent="0.25">
      <c r="A31" s="19"/>
      <c r="B31" s="20"/>
      <c r="C31" s="19"/>
      <c r="D31" s="32"/>
      <c r="E31" s="17" t="s">
        <v>16</v>
      </c>
      <c r="F31" s="31">
        <f>SUM(F32:F34)</f>
        <v>1937.6</v>
      </c>
      <c r="G31" s="33"/>
    </row>
    <row r="32" spans="1:9" ht="70.5" customHeight="1" x14ac:dyDescent="0.25">
      <c r="A32" s="19">
        <v>207</v>
      </c>
      <c r="B32" s="20" t="s">
        <v>37</v>
      </c>
      <c r="C32" s="19">
        <v>200</v>
      </c>
      <c r="D32" s="32" t="s">
        <v>19</v>
      </c>
      <c r="E32" s="33" t="s">
        <v>20</v>
      </c>
      <c r="F32" s="38">
        <v>-6000</v>
      </c>
      <c r="G32" s="37" t="s">
        <v>38</v>
      </c>
    </row>
    <row r="33" spans="1:7" ht="70.5" customHeight="1" x14ac:dyDescent="0.25">
      <c r="A33" s="48">
        <v>207</v>
      </c>
      <c r="B33" s="49" t="s">
        <v>37</v>
      </c>
      <c r="C33" s="48">
        <v>800</v>
      </c>
      <c r="D33" s="50" t="s">
        <v>39</v>
      </c>
      <c r="E33" s="51" t="s">
        <v>40</v>
      </c>
      <c r="F33" s="52">
        <v>6000</v>
      </c>
      <c r="G33" s="46"/>
    </row>
    <row r="34" spans="1:7" ht="85.5" customHeight="1" x14ac:dyDescent="0.25">
      <c r="A34" s="9">
        <v>208</v>
      </c>
      <c r="B34" s="15" t="s">
        <v>50</v>
      </c>
      <c r="C34" s="9">
        <v>300</v>
      </c>
      <c r="D34" s="25" t="s">
        <v>19</v>
      </c>
      <c r="E34" s="16" t="s">
        <v>20</v>
      </c>
      <c r="F34" s="36">
        <v>1937.6</v>
      </c>
      <c r="G34" s="16" t="s">
        <v>51</v>
      </c>
    </row>
    <row r="35" spans="1:7" ht="54" customHeight="1" x14ac:dyDescent="0.25">
      <c r="A35" s="19"/>
      <c r="B35" s="19"/>
      <c r="C35" s="21"/>
      <c r="D35" s="26"/>
      <c r="E35" s="28" t="s">
        <v>10</v>
      </c>
      <c r="F35" s="30">
        <f>SUM(F8+F11+F13+F16+F18+F21+F31)</f>
        <v>999999.99999999988</v>
      </c>
      <c r="G35" s="18"/>
    </row>
    <row r="36" spans="1:7" ht="45.75" customHeight="1" x14ac:dyDescent="0.35">
      <c r="A36" s="13"/>
      <c r="B36" s="14"/>
      <c r="F36" s="3"/>
    </row>
    <row r="37" spans="1:7" ht="39.75" customHeight="1" x14ac:dyDescent="0.25">
      <c r="A37" s="13"/>
      <c r="B37" s="14"/>
      <c r="G37" s="8"/>
    </row>
    <row r="38" spans="1:7" ht="109.5" customHeight="1" x14ac:dyDescent="0.25"/>
    <row r="39" spans="1:7" ht="30.75" customHeight="1" x14ac:dyDescent="0.25"/>
    <row r="40" spans="1:7" ht="166.5" customHeight="1" x14ac:dyDescent="0.25"/>
    <row r="41" spans="1:7" ht="166.5" customHeight="1" x14ac:dyDescent="0.25"/>
    <row r="42" spans="1:7" ht="166.5" customHeight="1" x14ac:dyDescent="0.25"/>
    <row r="43" spans="1:7" ht="166.5" customHeight="1" x14ac:dyDescent="0.25"/>
    <row r="44" spans="1:7" ht="21.75" customHeight="1" x14ac:dyDescent="0.25"/>
    <row r="45" spans="1:7" ht="67.5" customHeight="1" x14ac:dyDescent="0.25"/>
    <row r="46" spans="1:7" ht="67.5" customHeight="1" x14ac:dyDescent="0.25"/>
    <row r="47" spans="1:7" ht="67.5" customHeight="1" x14ac:dyDescent="0.25"/>
    <row r="48" spans="1:7" ht="177" customHeight="1" x14ac:dyDescent="0.25"/>
  </sheetData>
  <mergeCells count="20">
    <mergeCell ref="G32:G33"/>
    <mergeCell ref="D22:D24"/>
    <mergeCell ref="E22:E24"/>
    <mergeCell ref="G26:G30"/>
    <mergeCell ref="D26:D30"/>
    <mergeCell ref="E26:E30"/>
    <mergeCell ref="G22:G24"/>
    <mergeCell ref="A1:G1"/>
    <mergeCell ref="A2:G2"/>
    <mergeCell ref="A3:G3"/>
    <mergeCell ref="F4:G4"/>
    <mergeCell ref="F5:G5"/>
    <mergeCell ref="A6:G6"/>
    <mergeCell ref="G9:G10"/>
    <mergeCell ref="D14:D15"/>
    <mergeCell ref="E14:E15"/>
    <mergeCell ref="G14:G15"/>
    <mergeCell ref="D19:D20"/>
    <mergeCell ref="E19:E20"/>
    <mergeCell ref="G19:G20"/>
  </mergeCells>
  <pageMargins left="0.7" right="0.7" top="0.75" bottom="0.75" header="0.3" footer="0.3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3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Mironova</dc:creator>
  <cp:lastModifiedBy>Mironova</cp:lastModifiedBy>
  <cp:lastPrinted>2023-06-27T08:48:37Z</cp:lastPrinted>
  <dcterms:created xsi:type="dcterms:W3CDTF">2015-12-14T07:24:37Z</dcterms:created>
  <dcterms:modified xsi:type="dcterms:W3CDTF">2023-06-27T08:48:42Z</dcterms:modified>
</cp:coreProperties>
</file>