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0" windowWidth="19320" windowHeight="922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46" i="1" l="1"/>
  <c r="F40" i="1"/>
  <c r="F29" i="1"/>
  <c r="F17" i="1"/>
  <c r="F8" i="1" l="1"/>
  <c r="F13" i="1" l="1"/>
  <c r="F27" i="1"/>
  <c r="F44" i="1" l="1"/>
</calcChain>
</file>

<file path=xl/sharedStrings.xml><?xml version="1.0" encoding="utf-8"?>
<sst xmlns="http://schemas.openxmlformats.org/spreadsheetml/2006/main" count="117" uniqueCount="75">
  <si>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</si>
  <si>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</si>
  <si>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</si>
  <si>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</si>
  <si>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</si>
  <si>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</si>
  <si>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ВЦП "Обеспечение функционирования и развития муниципальной системы образования городского округа город Переславль-Залесский"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</si>
  <si>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</si>
  <si>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</si>
  <si>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</si>
  <si>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</si>
  <si>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0702</t>
  </si>
  <si>
    <t>Уточнение бюджетных ассигнований  на основании заявки  Управления образования Администрации города Переславля-Залесского</t>
  </si>
  <si>
    <t>0701</t>
  </si>
  <si>
    <t>Уточнение бюджетных ассигнований  на основании заявки  Администрации города Переславля-Залесского</t>
  </si>
  <si>
    <t>1004</t>
  </si>
  <si>
    <t>12.2.01.86120</t>
  </si>
  <si>
    <t>0113</t>
  </si>
  <si>
    <t>Центральный аппарат</t>
  </si>
  <si>
    <t>13.1.F2.55550</t>
  </si>
  <si>
    <t>Реализация программ формирования современной городской среды</t>
  </si>
  <si>
    <t>МП "Формирование современной городской среды на территории городского округа город Переславль-Залесский"</t>
  </si>
  <si>
    <t>0503</t>
  </si>
  <si>
    <t>13.1.01.85550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</si>
  <si>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</si>
  <si>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ГЦП «Обеспечение функционирования и развития муниципальной службы в г. Переславле-Залесском "</t>
  </si>
  <si>
    <t>0104</t>
  </si>
  <si>
    <t>0709</t>
  </si>
  <si>
    <t>Непрограммные расходы</t>
  </si>
  <si>
    <t>01.1.03.70460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</si>
  <si>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</si>
  <si>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1003</t>
  </si>
  <si>
    <t>ГЦП "Социальная поддержка населения городского округа город Переславль-Залесский Ярославской области"</t>
  </si>
  <si>
    <t>02.1.01.70860</t>
  </si>
  <si>
    <t>Субвенция на денежные выплаты</t>
  </si>
  <si>
    <t>02.1.01.70840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</si>
  <si>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</si>
  <si>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02.1.01.70750</t>
  </si>
  <si>
    <t>Субвенция на социальную поддержку отдельных категорий граждан в части ежемесячной  денежной выплаты ветеранам труда, труженикам тыла, реабилитированным лицам</t>
  </si>
  <si>
    <t>02.1.01.70740</t>
  </si>
  <si>
    <t>Субвенция на предоставление гражданам субсидий на оплату жилого помещения и коммунальных услуг</t>
  </si>
  <si>
    <t>1006</t>
  </si>
  <si>
    <t>02.1.01.70870</t>
  </si>
  <si>
    <t>Субвенция на обеспечение деятельности органов местного самоуправления в сфере социальной защиты населения</t>
  </si>
  <si>
    <t>0804</t>
  </si>
  <si>
    <t>0106</t>
  </si>
  <si>
    <t>Уточнение бюджетных ассигнований  на основании заявки  Управления финансов Администрации города Переславля-Залесского</t>
  </si>
  <si>
    <t>от  31.03.2023 г.№ 9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</si>
  <si>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31 марта 2023 года</t>
    </r>
  </si>
  <si>
    <t xml:space="preserve">Уточнение бюджетных ассигнований  на основании заявки Управления социальной защиты населения и труда Администрации города Переславля-Залесского </t>
  </si>
  <si>
    <t>Уточнение бюджетных ассигнований  на основании заявки  Управления муниципальной собственности Администрации города Переславля-Залесского</t>
  </si>
  <si>
    <t>Уточнение бюджетных ассигнований  на основании уведомления департамента финансов от 17.03.2023 №909/213</t>
  </si>
  <si>
    <t>60.0.00.80070</t>
  </si>
  <si>
    <t xml:space="preserve">Обслуживание деятельности подведомственных учреждений </t>
  </si>
  <si>
    <t>0505</t>
  </si>
  <si>
    <t>Уточнение бюджетных ассигнований  на основании Постановления Администрации ЯО от 16.03.2023 №215-п</t>
  </si>
  <si>
    <t>12.2.01.86160</t>
  </si>
  <si>
    <t>Содержание немуниципальных служащих</t>
  </si>
  <si>
    <t>11.2.01.85200</t>
  </si>
  <si>
    <t>Мероприятия по обеспечению деятельности администрации</t>
  </si>
  <si>
    <t>ВЦП " Обеспечение деятельности Администрации городского округа город Переславль-Залесский Ярославской области и совершенствование Единой дежурно-диспетчерской службы  городского округа город Переславль-Залесский Ярославской области"</t>
  </si>
  <si>
    <t>01.2.03.S0650</t>
  </si>
  <si>
    <t>Осуществление деятельности в сфере молодежной политики социальными учреждениями молодежи</t>
  </si>
  <si>
    <t xml:space="preserve">ВЦП "Молодежь" </t>
  </si>
  <si>
    <t>0707</t>
  </si>
  <si>
    <t>Уточнение бюджетных ассигнований  на основании уведомления департамента финансов от 22.03.2023 №923/62</t>
  </si>
  <si>
    <t>01.2.03.82600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</si>
  <si>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</si>
  <si>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 xml:space="preserve">Уточнение бюджетных ассигнований  на основании заявки Управления культуры,туризма,молодежи испорта Администрации города Переславля-Залесского </t>
  </si>
  <si>
    <t>01.1.04.S5350</t>
  </si>
  <si>
    <t>Реализация мероприятий инициативного бюджетирования на территории Ярославской области ( поддержка местных инициатив)</t>
  </si>
  <si>
    <t>13.1.01.70410</t>
  </si>
  <si>
    <t>Благоустройство дворовых территорий и обустройство территорий для выгула животных</t>
  </si>
  <si>
    <t>Уточнение бюджетных ассигнований  на основании уведомления департамента финансов от 29.03.2023 №908/110</t>
  </si>
  <si>
    <t>2023 год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</si>
</sst>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2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/>
    <xf numFmtId="0" fontId="13" fillId="0" borderId="0" xfId="0" applyFont="1" applyFill="1"/>
    <xf numFmtId="0" fontId="9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2" fillId="0" borderId="4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zoomScaleNormal="100" workbookViewId="0">
      <selection activeCell="E9" sqref="E9:E10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27" customWidth="1"/>
    <col min="5" max="5" width="41.85546875" style="1" customWidth="1"/>
    <col min="6" max="6" width="21" style="5" bestFit="1" customWidth="1"/>
    <col min="7" max="7" width="32.28515625" style="4" customWidth="1"/>
    <col min="8" max="8" width="11.42578125" style="1" bestFit="1" customWidth="1"/>
    <col min="9" max="16384" width="9.140625" style="1"/>
  </cols>
  <sheetData>
    <row r="1" spans="1:7" x14ac:dyDescent="0.25">
      <c r="A1" s="43" t="s">
        <v>9</v>
      </c>
      <c r="B1" s="43"/>
      <c r="C1" s="43"/>
      <c r="D1" s="43"/>
      <c r="E1" s="43"/>
      <c r="F1" s="43"/>
      <c r="G1" s="43"/>
    </row>
    <row r="2" spans="1:7" x14ac:dyDescent="0.25">
      <c r="A2" s="43" t="s">
        <v>8</v>
      </c>
      <c r="B2" s="43"/>
      <c r="C2" s="43"/>
      <c r="D2" s="43"/>
      <c r="E2" s="43"/>
      <c r="F2" s="43"/>
      <c r="G2" s="43"/>
    </row>
    <row r="3" spans="1:7" x14ac:dyDescent="0.25">
      <c r="A3" s="43" t="s">
        <v>7</v>
      </c>
      <c r="B3" s="43"/>
      <c r="C3" s="43"/>
      <c r="D3" s="43"/>
      <c r="E3" s="43"/>
      <c r="F3" s="43"/>
      <c r="G3" s="43"/>
    </row>
    <row r="4" spans="1:7" x14ac:dyDescent="0.25">
      <c r="A4" s="7"/>
      <c r="B4" s="7"/>
      <c r="C4" s="7"/>
      <c r="D4" s="24"/>
      <c r="E4" s="29"/>
      <c r="F4" s="43" t="s">
        <v>47</v>
      </c>
      <c r="G4" s="43"/>
    </row>
    <row r="5" spans="1:7" x14ac:dyDescent="0.25">
      <c r="A5" s="6"/>
      <c r="B5" s="6"/>
      <c r="C5" s="6"/>
      <c r="D5" s="24"/>
      <c r="E5" s="29"/>
      <c r="F5" s="43"/>
      <c r="G5" s="43"/>
    </row>
    <row r="6" spans="1:7" ht="60.75" customHeight="1" x14ac:dyDescent="0.25">
      <c r="A6" s="44" t="s">
        <v>48</v>
      </c>
      <c r="B6" s="44"/>
      <c r="C6" s="44"/>
      <c r="D6" s="44"/>
      <c r="E6" s="44"/>
      <c r="F6" s="44"/>
      <c r="G6" s="44"/>
    </row>
    <row r="7" spans="1:7" ht="40.5" customHeight="1" x14ac:dyDescent="0.25">
      <c r="A7" s="9" t="s">
        <v>2</v>
      </c>
      <c r="B7" s="9" t="s">
        <v>5</v>
      </c>
      <c r="C7" s="9" t="s">
        <v>3</v>
      </c>
      <c r="D7" s="25" t="s">
        <v>0</v>
      </c>
      <c r="E7" s="10" t="s">
        <v>4</v>
      </c>
      <c r="F7" s="11" t="s">
        <v>74</v>
      </c>
      <c r="G7" s="12" t="s">
        <v>1</v>
      </c>
    </row>
    <row r="8" spans="1:7" ht="69.75" customHeight="1" x14ac:dyDescent="0.25">
      <c r="A8" s="9"/>
      <c r="B8" s="15"/>
      <c r="C8" s="9"/>
      <c r="D8" s="25"/>
      <c r="E8" s="22" t="s">
        <v>6</v>
      </c>
      <c r="F8" s="23">
        <f>SUM(F9:F12)</f>
        <v>0</v>
      </c>
      <c r="G8" s="16"/>
    </row>
    <row r="9" spans="1:7" ht="66.75" customHeight="1" x14ac:dyDescent="0.25">
      <c r="A9" s="9">
        <v>203</v>
      </c>
      <c r="B9" s="15" t="s">
        <v>11</v>
      </c>
      <c r="C9" s="9">
        <v>600</v>
      </c>
      <c r="D9" s="38" t="s">
        <v>69</v>
      </c>
      <c r="E9" s="40" t="s">
        <v>70</v>
      </c>
      <c r="F9" s="36">
        <v>-16271.7</v>
      </c>
      <c r="G9" s="40" t="s">
        <v>12</v>
      </c>
    </row>
    <row r="10" spans="1:7" ht="68.25" customHeight="1" x14ac:dyDescent="0.25">
      <c r="A10" s="19">
        <v>203</v>
      </c>
      <c r="B10" s="20" t="s">
        <v>13</v>
      </c>
      <c r="C10" s="19">
        <v>600</v>
      </c>
      <c r="D10" s="39"/>
      <c r="E10" s="41"/>
      <c r="F10" s="37">
        <v>16271.7</v>
      </c>
      <c r="G10" s="45"/>
    </row>
    <row r="11" spans="1:7" ht="61.5" customHeight="1" x14ac:dyDescent="0.25">
      <c r="A11" s="19">
        <v>203</v>
      </c>
      <c r="B11" s="20" t="s">
        <v>15</v>
      </c>
      <c r="C11" s="19">
        <v>300</v>
      </c>
      <c r="D11" s="38" t="s">
        <v>29</v>
      </c>
      <c r="E11" s="40" t="s">
        <v>30</v>
      </c>
      <c r="F11" s="37">
        <v>-9299715</v>
      </c>
      <c r="G11" s="40" t="s">
        <v>12</v>
      </c>
    </row>
    <row r="12" spans="1:7" ht="61.5" customHeight="1" x14ac:dyDescent="0.25">
      <c r="A12" s="19">
        <v>203</v>
      </c>
      <c r="B12" s="20" t="s">
        <v>15</v>
      </c>
      <c r="C12" s="19">
        <v>200</v>
      </c>
      <c r="D12" s="39"/>
      <c r="E12" s="41"/>
      <c r="F12" s="37">
        <v>9299715</v>
      </c>
      <c r="G12" s="45"/>
    </row>
    <row r="13" spans="1:7" ht="61.5" customHeight="1" x14ac:dyDescent="0.25">
      <c r="A13" s="19"/>
      <c r="B13" s="20"/>
      <c r="C13" s="19"/>
      <c r="D13" s="33"/>
      <c r="E13" s="17" t="s">
        <v>63</v>
      </c>
      <c r="F13" s="34">
        <f>SUM(F14)</f>
        <v>1773835</v>
      </c>
      <c r="G13" s="35"/>
    </row>
    <row r="14" spans="1:7" ht="61.5" customHeight="1" x14ac:dyDescent="0.25">
      <c r="A14" s="19">
        <v>242</v>
      </c>
      <c r="B14" s="20" t="s">
        <v>64</v>
      </c>
      <c r="C14" s="19">
        <v>600</v>
      </c>
      <c r="D14" s="33" t="s">
        <v>61</v>
      </c>
      <c r="E14" s="35" t="s">
        <v>62</v>
      </c>
      <c r="F14" s="37">
        <v>1773835</v>
      </c>
      <c r="G14" s="16" t="s">
        <v>65</v>
      </c>
    </row>
    <row r="15" spans="1:7" ht="61.5" customHeight="1" x14ac:dyDescent="0.25">
      <c r="A15" s="19">
        <v>242</v>
      </c>
      <c r="B15" s="20" t="s">
        <v>64</v>
      </c>
      <c r="C15" s="19">
        <v>600</v>
      </c>
      <c r="D15" s="33" t="s">
        <v>61</v>
      </c>
      <c r="E15" s="35" t="s">
        <v>62</v>
      </c>
      <c r="F15" s="37">
        <v>1182557</v>
      </c>
      <c r="G15" s="42" t="s">
        <v>68</v>
      </c>
    </row>
    <row r="16" spans="1:7" ht="61.5" customHeight="1" x14ac:dyDescent="0.25">
      <c r="A16" s="19">
        <v>242</v>
      </c>
      <c r="B16" s="20" t="s">
        <v>64</v>
      </c>
      <c r="C16" s="19">
        <v>600</v>
      </c>
      <c r="D16" s="33" t="s">
        <v>66</v>
      </c>
      <c r="E16" s="35" t="s">
        <v>67</v>
      </c>
      <c r="F16" s="37">
        <v>-1182557</v>
      </c>
      <c r="G16" s="42"/>
    </row>
    <row r="17" spans="1:7" ht="61.5" customHeight="1" x14ac:dyDescent="0.25">
      <c r="A17" s="19"/>
      <c r="B17" s="20"/>
      <c r="C17" s="19"/>
      <c r="D17" s="33"/>
      <c r="E17" s="17" t="s">
        <v>32</v>
      </c>
      <c r="F17" s="34">
        <f>SUM(F18:F26)</f>
        <v>118000</v>
      </c>
      <c r="G17" s="35"/>
    </row>
    <row r="18" spans="1:7" ht="59.25" customHeight="1" x14ac:dyDescent="0.25">
      <c r="A18" s="19">
        <v>206</v>
      </c>
      <c r="B18" s="20" t="s">
        <v>31</v>
      </c>
      <c r="C18" s="19">
        <v>200</v>
      </c>
      <c r="D18" s="38" t="s">
        <v>33</v>
      </c>
      <c r="E18" s="40" t="s">
        <v>34</v>
      </c>
      <c r="F18" s="37">
        <v>-35559.72</v>
      </c>
      <c r="G18" s="42" t="s">
        <v>49</v>
      </c>
    </row>
    <row r="19" spans="1:7" ht="56.25" customHeight="1" x14ac:dyDescent="0.25">
      <c r="A19" s="19">
        <v>206</v>
      </c>
      <c r="B19" s="20" t="s">
        <v>31</v>
      </c>
      <c r="C19" s="19">
        <v>300</v>
      </c>
      <c r="D19" s="39"/>
      <c r="E19" s="41"/>
      <c r="F19" s="37">
        <v>35559.72</v>
      </c>
      <c r="G19" s="42"/>
    </row>
    <row r="20" spans="1:7" ht="90.75" customHeight="1" x14ac:dyDescent="0.25">
      <c r="A20" s="19">
        <v>206</v>
      </c>
      <c r="B20" s="20" t="s">
        <v>31</v>
      </c>
      <c r="C20" s="19">
        <v>300</v>
      </c>
      <c r="D20" s="38" t="s">
        <v>37</v>
      </c>
      <c r="E20" s="40" t="s">
        <v>38</v>
      </c>
      <c r="F20" s="37">
        <v>-400</v>
      </c>
      <c r="G20" s="42" t="s">
        <v>49</v>
      </c>
    </row>
    <row r="21" spans="1:7" ht="61.5" customHeight="1" x14ac:dyDescent="0.25">
      <c r="A21" s="19">
        <v>206</v>
      </c>
      <c r="B21" s="20" t="s">
        <v>31</v>
      </c>
      <c r="C21" s="19">
        <v>200</v>
      </c>
      <c r="D21" s="39"/>
      <c r="E21" s="41"/>
      <c r="F21" s="37">
        <v>400</v>
      </c>
      <c r="G21" s="42"/>
    </row>
    <row r="22" spans="1:7" ht="61.5" customHeight="1" x14ac:dyDescent="0.25">
      <c r="A22" s="19">
        <v>206</v>
      </c>
      <c r="B22" s="20" t="s">
        <v>31</v>
      </c>
      <c r="C22" s="19">
        <v>200</v>
      </c>
      <c r="D22" s="38" t="s">
        <v>39</v>
      </c>
      <c r="E22" s="40" t="s">
        <v>40</v>
      </c>
      <c r="F22" s="37">
        <v>-7100</v>
      </c>
      <c r="G22" s="42" t="s">
        <v>49</v>
      </c>
    </row>
    <row r="23" spans="1:7" ht="56.25" customHeight="1" x14ac:dyDescent="0.25">
      <c r="A23" s="19">
        <v>206</v>
      </c>
      <c r="B23" s="20" t="s">
        <v>31</v>
      </c>
      <c r="C23" s="19">
        <v>300</v>
      </c>
      <c r="D23" s="39"/>
      <c r="E23" s="41"/>
      <c r="F23" s="37">
        <v>7100</v>
      </c>
      <c r="G23" s="42"/>
    </row>
    <row r="24" spans="1:7" ht="90" customHeight="1" x14ac:dyDescent="0.25">
      <c r="A24" s="19">
        <v>206</v>
      </c>
      <c r="B24" s="20" t="s">
        <v>31</v>
      </c>
      <c r="C24" s="19">
        <v>300</v>
      </c>
      <c r="D24" s="25" t="s">
        <v>35</v>
      </c>
      <c r="E24" s="16" t="s">
        <v>36</v>
      </c>
      <c r="F24" s="37">
        <v>118000</v>
      </c>
      <c r="G24" s="16" t="s">
        <v>51</v>
      </c>
    </row>
    <row r="25" spans="1:7" ht="61.5" customHeight="1" x14ac:dyDescent="0.25">
      <c r="A25" s="19">
        <v>206</v>
      </c>
      <c r="B25" s="20" t="s">
        <v>41</v>
      </c>
      <c r="C25" s="19">
        <v>100</v>
      </c>
      <c r="D25" s="38" t="s">
        <v>42</v>
      </c>
      <c r="E25" s="40" t="s">
        <v>43</v>
      </c>
      <c r="F25" s="37">
        <v>-398361</v>
      </c>
      <c r="G25" s="42" t="s">
        <v>49</v>
      </c>
    </row>
    <row r="26" spans="1:7" ht="61.5" customHeight="1" x14ac:dyDescent="0.25">
      <c r="A26" s="19">
        <v>206</v>
      </c>
      <c r="B26" s="20" t="s">
        <v>41</v>
      </c>
      <c r="C26" s="19">
        <v>300</v>
      </c>
      <c r="D26" s="39"/>
      <c r="E26" s="41"/>
      <c r="F26" s="37">
        <v>398361</v>
      </c>
      <c r="G26" s="42"/>
    </row>
    <row r="27" spans="1:7" ht="122.25" customHeight="1" x14ac:dyDescent="0.25">
      <c r="A27" s="19"/>
      <c r="B27" s="20"/>
      <c r="C27" s="19"/>
      <c r="D27" s="31"/>
      <c r="E27" s="17" t="s">
        <v>60</v>
      </c>
      <c r="F27" s="34">
        <f>SUM(F28)</f>
        <v>34249.99</v>
      </c>
      <c r="G27" s="35"/>
    </row>
    <row r="28" spans="1:7" ht="75" customHeight="1" x14ac:dyDescent="0.25">
      <c r="A28" s="19">
        <v>208</v>
      </c>
      <c r="B28" s="20" t="s">
        <v>17</v>
      </c>
      <c r="C28" s="19">
        <v>300</v>
      </c>
      <c r="D28" s="31" t="s">
        <v>58</v>
      </c>
      <c r="E28" s="35" t="s">
        <v>59</v>
      </c>
      <c r="F28" s="37">
        <v>34249.99</v>
      </c>
      <c r="G28" s="35" t="s">
        <v>55</v>
      </c>
    </row>
    <row r="29" spans="1:7" ht="70.5" customHeight="1" x14ac:dyDescent="0.25">
      <c r="A29" s="19"/>
      <c r="B29" s="20"/>
      <c r="C29" s="19"/>
      <c r="D29" s="33"/>
      <c r="E29" s="17" t="s">
        <v>25</v>
      </c>
      <c r="F29" s="34">
        <f>SUM(F30:F39)</f>
        <v>1216706.6100000001</v>
      </c>
      <c r="G29" s="35"/>
    </row>
    <row r="30" spans="1:7" ht="51.75" customHeight="1" x14ac:dyDescent="0.25">
      <c r="A30" s="19">
        <v>207</v>
      </c>
      <c r="B30" s="20" t="s">
        <v>17</v>
      </c>
      <c r="C30" s="19">
        <v>100</v>
      </c>
      <c r="D30" s="38" t="s">
        <v>16</v>
      </c>
      <c r="E30" s="40" t="s">
        <v>18</v>
      </c>
      <c r="F30" s="37">
        <v>-99153.4</v>
      </c>
      <c r="G30" s="40" t="s">
        <v>50</v>
      </c>
    </row>
    <row r="31" spans="1:7" ht="44.25" customHeight="1" x14ac:dyDescent="0.25">
      <c r="A31" s="19">
        <v>207</v>
      </c>
      <c r="B31" s="20" t="s">
        <v>17</v>
      </c>
      <c r="C31" s="19">
        <v>300</v>
      </c>
      <c r="D31" s="39"/>
      <c r="E31" s="41"/>
      <c r="F31" s="37">
        <v>99153.4</v>
      </c>
      <c r="G31" s="41"/>
    </row>
    <row r="32" spans="1:7" ht="77.25" customHeight="1" x14ac:dyDescent="0.25">
      <c r="A32" s="19">
        <v>208</v>
      </c>
      <c r="B32" s="20" t="s">
        <v>26</v>
      </c>
      <c r="C32" s="19">
        <v>300</v>
      </c>
      <c r="D32" s="25" t="s">
        <v>56</v>
      </c>
      <c r="E32" s="16" t="s">
        <v>57</v>
      </c>
      <c r="F32" s="37">
        <v>13210.12</v>
      </c>
      <c r="G32" s="40" t="s">
        <v>55</v>
      </c>
    </row>
    <row r="33" spans="1:7" ht="77.25" customHeight="1" x14ac:dyDescent="0.25">
      <c r="A33" s="19">
        <v>208</v>
      </c>
      <c r="B33" s="20" t="s">
        <v>26</v>
      </c>
      <c r="C33" s="19">
        <v>300</v>
      </c>
      <c r="D33" s="25" t="s">
        <v>16</v>
      </c>
      <c r="E33" s="16" t="s">
        <v>18</v>
      </c>
      <c r="F33" s="37">
        <v>637763.62</v>
      </c>
      <c r="G33" s="41"/>
    </row>
    <row r="34" spans="1:7" ht="77.25" customHeight="1" x14ac:dyDescent="0.25">
      <c r="A34" s="19">
        <v>207</v>
      </c>
      <c r="B34" s="20" t="s">
        <v>17</v>
      </c>
      <c r="C34" s="19">
        <v>300</v>
      </c>
      <c r="D34" s="25" t="s">
        <v>16</v>
      </c>
      <c r="E34" s="16" t="s">
        <v>18</v>
      </c>
      <c r="F34" s="37">
        <v>184570.34</v>
      </c>
      <c r="G34" s="16" t="s">
        <v>55</v>
      </c>
    </row>
    <row r="35" spans="1:7" ht="77.25" customHeight="1" x14ac:dyDescent="0.25">
      <c r="A35" s="19">
        <v>242</v>
      </c>
      <c r="B35" s="20" t="s">
        <v>44</v>
      </c>
      <c r="C35" s="19">
        <v>300</v>
      </c>
      <c r="D35" s="25" t="s">
        <v>16</v>
      </c>
      <c r="E35" s="16" t="s">
        <v>18</v>
      </c>
      <c r="F35" s="37">
        <v>54223.199999999997</v>
      </c>
      <c r="G35" s="16" t="s">
        <v>55</v>
      </c>
    </row>
    <row r="36" spans="1:7" ht="77.25" customHeight="1" x14ac:dyDescent="0.25">
      <c r="A36" s="19">
        <v>203</v>
      </c>
      <c r="B36" s="20" t="s">
        <v>27</v>
      </c>
      <c r="C36" s="19">
        <v>300</v>
      </c>
      <c r="D36" s="25" t="s">
        <v>16</v>
      </c>
      <c r="E36" s="16" t="s">
        <v>18</v>
      </c>
      <c r="F36" s="37">
        <v>251377.97</v>
      </c>
      <c r="G36" s="16" t="s">
        <v>55</v>
      </c>
    </row>
    <row r="37" spans="1:7" ht="77.25" customHeight="1" x14ac:dyDescent="0.25">
      <c r="A37" s="19">
        <v>244</v>
      </c>
      <c r="B37" s="20" t="s">
        <v>45</v>
      </c>
      <c r="C37" s="19">
        <v>300</v>
      </c>
      <c r="D37" s="25" t="s">
        <v>16</v>
      </c>
      <c r="E37" s="16" t="s">
        <v>18</v>
      </c>
      <c r="F37" s="37">
        <v>75561.36</v>
      </c>
      <c r="G37" s="16" t="s">
        <v>55</v>
      </c>
    </row>
    <row r="38" spans="1:7" ht="44.25" customHeight="1" x14ac:dyDescent="0.25">
      <c r="A38" s="19">
        <v>244</v>
      </c>
      <c r="B38" s="20" t="s">
        <v>45</v>
      </c>
      <c r="C38" s="19">
        <v>300</v>
      </c>
      <c r="D38" s="38" t="s">
        <v>16</v>
      </c>
      <c r="E38" s="40" t="s">
        <v>18</v>
      </c>
      <c r="F38" s="37">
        <v>-75561.36</v>
      </c>
      <c r="G38" s="40" t="s">
        <v>46</v>
      </c>
    </row>
    <row r="39" spans="1:7" ht="44.25" customHeight="1" x14ac:dyDescent="0.25">
      <c r="A39" s="19">
        <v>244</v>
      </c>
      <c r="B39" s="20" t="s">
        <v>45</v>
      </c>
      <c r="C39" s="19">
        <v>100</v>
      </c>
      <c r="D39" s="39"/>
      <c r="E39" s="41"/>
      <c r="F39" s="37">
        <v>75561.36</v>
      </c>
      <c r="G39" s="41"/>
    </row>
    <row r="40" spans="1:7" ht="78.75" customHeight="1" x14ac:dyDescent="0.25">
      <c r="A40" s="19"/>
      <c r="B40" s="20"/>
      <c r="C40" s="19"/>
      <c r="D40" s="31"/>
      <c r="E40" s="17" t="s">
        <v>21</v>
      </c>
      <c r="F40" s="32">
        <f>SUM(F41:F43)</f>
        <v>26365920</v>
      </c>
      <c r="G40" s="35"/>
    </row>
    <row r="41" spans="1:7" ht="71.25" customHeight="1" x14ac:dyDescent="0.25">
      <c r="A41" s="19">
        <v>208</v>
      </c>
      <c r="B41" s="20" t="s">
        <v>22</v>
      </c>
      <c r="C41" s="19">
        <v>200</v>
      </c>
      <c r="D41" s="31" t="s">
        <v>19</v>
      </c>
      <c r="E41" s="35" t="s">
        <v>20</v>
      </c>
      <c r="F41" s="37">
        <v>-70000</v>
      </c>
      <c r="G41" s="40" t="s">
        <v>14</v>
      </c>
    </row>
    <row r="42" spans="1:7" ht="106.5" customHeight="1" x14ac:dyDescent="0.25">
      <c r="A42" s="19">
        <v>208</v>
      </c>
      <c r="B42" s="20" t="s">
        <v>22</v>
      </c>
      <c r="C42" s="19">
        <v>200</v>
      </c>
      <c r="D42" s="31" t="s">
        <v>23</v>
      </c>
      <c r="E42" s="35" t="s">
        <v>24</v>
      </c>
      <c r="F42" s="37">
        <v>70000</v>
      </c>
      <c r="G42" s="41"/>
    </row>
    <row r="43" spans="1:7" ht="106.5" customHeight="1" x14ac:dyDescent="0.25">
      <c r="A43" s="19">
        <v>208</v>
      </c>
      <c r="B43" s="20" t="s">
        <v>22</v>
      </c>
      <c r="C43" s="19">
        <v>200</v>
      </c>
      <c r="D43" s="31" t="s">
        <v>71</v>
      </c>
      <c r="E43" s="35" t="s">
        <v>72</v>
      </c>
      <c r="F43" s="37">
        <v>26365920</v>
      </c>
      <c r="G43" s="35" t="s">
        <v>73</v>
      </c>
    </row>
    <row r="44" spans="1:7" ht="50.25" customHeight="1" x14ac:dyDescent="0.25">
      <c r="A44" s="19"/>
      <c r="B44" s="20"/>
      <c r="C44" s="19"/>
      <c r="D44" s="33"/>
      <c r="E44" s="17" t="s">
        <v>28</v>
      </c>
      <c r="F44" s="34">
        <f>SUM(F45:F45)</f>
        <v>77362.399999999994</v>
      </c>
      <c r="G44" s="35"/>
    </row>
    <row r="45" spans="1:7" ht="80.25" customHeight="1" x14ac:dyDescent="0.25">
      <c r="A45" s="19">
        <v>208</v>
      </c>
      <c r="B45" s="20" t="s">
        <v>54</v>
      </c>
      <c r="C45" s="19">
        <v>300</v>
      </c>
      <c r="D45" s="33" t="s">
        <v>52</v>
      </c>
      <c r="E45" s="35" t="s">
        <v>53</v>
      </c>
      <c r="F45" s="37">
        <v>77362.399999999994</v>
      </c>
      <c r="G45" s="35" t="s">
        <v>55</v>
      </c>
    </row>
    <row r="46" spans="1:7" ht="54" customHeight="1" x14ac:dyDescent="0.25">
      <c r="A46" s="19"/>
      <c r="B46" s="19"/>
      <c r="C46" s="21"/>
      <c r="D46" s="26"/>
      <c r="E46" s="28" t="s">
        <v>10</v>
      </c>
      <c r="F46" s="30">
        <f>SUM(F8+F13+F17+F27+F29+F40+F44)</f>
        <v>29586074</v>
      </c>
      <c r="G46" s="18"/>
    </row>
    <row r="47" spans="1:7" ht="45.75" customHeight="1" x14ac:dyDescent="0.35">
      <c r="A47" s="13"/>
      <c r="B47" s="14"/>
      <c r="F47" s="3"/>
    </row>
    <row r="48" spans="1:7" ht="39.75" customHeight="1" x14ac:dyDescent="0.25">
      <c r="A48" s="13"/>
      <c r="B48" s="14"/>
      <c r="G48" s="8"/>
    </row>
    <row r="49" ht="109.5" customHeight="1" x14ac:dyDescent="0.25"/>
    <row r="50" ht="30.75" customHeight="1" x14ac:dyDescent="0.25"/>
    <row r="51" ht="166.5" customHeight="1" x14ac:dyDescent="0.25"/>
    <row r="52" ht="166.5" customHeight="1" x14ac:dyDescent="0.25"/>
    <row r="53" ht="166.5" customHeight="1" x14ac:dyDescent="0.25"/>
    <row r="54" ht="166.5" customHeight="1" x14ac:dyDescent="0.25"/>
    <row r="55" ht="21.75" customHeight="1" x14ac:dyDescent="0.25"/>
    <row r="56" ht="67.5" customHeight="1" x14ac:dyDescent="0.25"/>
    <row r="57" ht="67.5" customHeight="1" x14ac:dyDescent="0.25"/>
    <row r="58" ht="67.5" customHeight="1" x14ac:dyDescent="0.25"/>
    <row r="59" ht="177" customHeight="1" x14ac:dyDescent="0.25"/>
  </sheetData>
  <mergeCells count="33">
    <mergeCell ref="G41:G42"/>
    <mergeCell ref="D25:D26"/>
    <mergeCell ref="A1:G1"/>
    <mergeCell ref="A2:G2"/>
    <mergeCell ref="A3:G3"/>
    <mergeCell ref="F4:G4"/>
    <mergeCell ref="F5:G5"/>
    <mergeCell ref="E11:E12"/>
    <mergeCell ref="E25:E26"/>
    <mergeCell ref="A6:G6"/>
    <mergeCell ref="D9:D10"/>
    <mergeCell ref="E9:E10"/>
    <mergeCell ref="G11:G12"/>
    <mergeCell ref="G9:G10"/>
    <mergeCell ref="D11:D12"/>
    <mergeCell ref="G15:G16"/>
    <mergeCell ref="G25:G26"/>
    <mergeCell ref="D18:D19"/>
    <mergeCell ref="E18:E19"/>
    <mergeCell ref="G18:G19"/>
    <mergeCell ref="D20:D21"/>
    <mergeCell ref="E20:E21"/>
    <mergeCell ref="G20:G21"/>
    <mergeCell ref="D22:D23"/>
    <mergeCell ref="E22:E23"/>
    <mergeCell ref="G22:G23"/>
    <mergeCell ref="D38:D39"/>
    <mergeCell ref="E38:E39"/>
    <mergeCell ref="G38:G39"/>
    <mergeCell ref="D30:D31"/>
    <mergeCell ref="E30:E31"/>
    <mergeCell ref="G30:G31"/>
    <mergeCell ref="G32:G33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2023-04-06T11:27:28Z</cp:lastPrinted>
  <dcterms:created xsi:type="dcterms:W3CDTF">2015-12-14T07:24:37Z</dcterms:created>
  <dcterms:modified xsi:type="dcterms:W3CDTF">2023-04-10T06:55:11Z</dcterms:modified>
</cp:coreProperties>
</file>