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0" windowWidth="19320" windowHeight="922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F83" i="1" l="1"/>
  <c r="F75" i="1"/>
  <c r="F62" i="1"/>
  <c r="F54" i="1"/>
  <c r="F41" i="1"/>
  <c r="F46" i="1"/>
  <c r="F18" i="1" l="1"/>
  <c r="F8" i="1"/>
  <c r="F44" i="1" l="1"/>
  <c r="F51" i="1" l="1"/>
  <c r="F72" i="1"/>
  <c r="F60" i="1"/>
  <c r="F39" i="1"/>
  <c r="F65" i="1" l="1"/>
</calcChain>
</file>

<file path=xl/sharedStrings.xml><?xml version="1.0" encoding="utf-8"?>
<sst xmlns="http://schemas.openxmlformats.org/spreadsheetml/2006/main" count="207" uniqueCount="136">
  <si>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</si>
  <si>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</si>
  <si>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</si>
  <si>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</si>
  <si>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</si>
  <si>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</si>
  <si>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ВЦП "Обеспечение функционирования и развития муниципальной системы образования городского округа город Переславль-Залесский"</t>
  </si>
  <si>
    <t>Администрации города Переславля-Залесского</t>
  </si>
  <si>
    <t>к Приказу Управления финансов</t>
  </si>
  <si>
    <t>Приложение 1</t>
  </si>
  <si>
    <t>ИТОГО</t>
  </si>
  <si>
    <t>0702</t>
  </si>
  <si>
    <t>Уточнение бюджетных ассигнований  на основании заявки  Управления образования Администрации города Переславля-Залесского</t>
  </si>
  <si>
    <t>0701</t>
  </si>
  <si>
    <t xml:space="preserve">ГЦП "Охрана окружающей среды в  г. Переславле-Залесском" </t>
  </si>
  <si>
    <t>0605</t>
  </si>
  <si>
    <t>Уточнение бюджетных ассигнований  на основании заявки  Администрации города Переславля-Залесского</t>
  </si>
  <si>
    <t>1004</t>
  </si>
  <si>
    <t>12.2.01.86120</t>
  </si>
  <si>
    <t>0113</t>
  </si>
  <si>
    <t>Центральный аппарат</t>
  </si>
  <si>
    <t>ГЦП "Комплексная программа модернизации и реформирования жилищно-коммунального хозяйства городского округа город Переславль-Залесский"</t>
  </si>
  <si>
    <t>13.1.F2.55550</t>
  </si>
  <si>
    <t>Реализация программ формирования современной городской среды</t>
  </si>
  <si>
    <t>МП "Формирование современной городской среды на территории городского округа город Переславль-Залесский"</t>
  </si>
  <si>
    <t>0503</t>
  </si>
  <si>
    <t>13.1.01.85550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</si>
  <si>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</si>
  <si>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ГЦП «Обеспечение функционирования и развития муниципальной службы в г. Переславле-Залесском "</t>
  </si>
  <si>
    <t>05.2.A1.74540</t>
  </si>
  <si>
    <t>0801</t>
  </si>
  <si>
    <t>ВЦП "Развитие культуры и искусства городского округа город Переславль-Залесский"</t>
  </si>
  <si>
    <t>Проведение капитального ремонта муниципальных библиотек</t>
  </si>
  <si>
    <t>0104</t>
  </si>
  <si>
    <t>0709</t>
  </si>
  <si>
    <t>Уточнение бюджетных ассигнований  на основании заявки   Администрации города Переславля-Залесского</t>
  </si>
  <si>
    <t>60.0.00.59300</t>
  </si>
  <si>
    <t>Субвенция на осуществление полномочий РФ по государственной регистрации актов гражданского состояния</t>
  </si>
  <si>
    <t>Непрограммные расходы</t>
  </si>
  <si>
    <t>60.0.00.80140</t>
  </si>
  <si>
    <t>Обследование, реконструкция, строительство объектов муниципальной собственности</t>
  </si>
  <si>
    <t>0502</t>
  </si>
  <si>
    <t>06.1.03.S5250</t>
  </si>
  <si>
    <t>Реализация мероприятий по строительству и реконструкции объектов теплоснабжения</t>
  </si>
  <si>
    <t>01.1.03.70500</t>
  </si>
  <si>
    <t>Субвенция на государственную поддержку опеки и попечительства</t>
  </si>
  <si>
    <t>01.1.03.70550</t>
  </si>
  <si>
    <t>Субвенция на обеспечение деятельности органов опеки и попечительства</t>
  </si>
  <si>
    <t>Уточнение бюджетных ассигнований  на основании уведомления департамента финансов от 03.03.2023 №2</t>
  </si>
  <si>
    <t>01.1.03.70460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</si>
  <si>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</si>
  <si>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05.2.02.85700</t>
  </si>
  <si>
    <t>Мероприятия в сфере культуры</t>
  </si>
  <si>
    <t>Уточнение бюджетных ассигнований  на основании заявки   Управление культуры,туризма,молодежи и спорта Администрации города Переславля-Залесского</t>
  </si>
  <si>
    <t>01.1.01.71460</t>
  </si>
  <si>
    <t>Субвенция на организацию образовательного процесса</t>
  </si>
  <si>
    <t>60.0.00.80190</t>
  </si>
  <si>
    <t>Субвенция на обеспечение профилактики безнадзорности, правонарушений несовершеннолетних и защита их прав</t>
  </si>
  <si>
    <t>60.0.00.80200</t>
  </si>
  <si>
    <t>Мероприятия по реализации отдельных полномочий в сфере законодательства об административных правонарушениях</t>
  </si>
  <si>
    <t>03.1.02.L4970</t>
  </si>
  <si>
    <t>Реализация мероприятий, направленных на поддержку молодых семей ЯО в приобретении (строительстве) жилья</t>
  </si>
  <si>
    <t>ГЦП "Жилище" Подпрограмма "Переселение граждан из жилищного фонда, признанного непригодным для проживания, и (или) с высоким уровнем износа"</t>
  </si>
  <si>
    <t>1003</t>
  </si>
  <si>
    <t>03.5.F3.67483</t>
  </si>
  <si>
    <t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</si>
  <si>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ГАП "Переселение граждан из аварийного жилищного фонда городского округа город Переславль-Залесский"</t>
  </si>
  <si>
    <t>0501</t>
  </si>
  <si>
    <t>10.1.G6.50130</t>
  </si>
  <si>
    <t>Реализация мероприятий по сокращению доли загрязненных сточных вод в части строительства (реконструкции, в том числе с элементами реставрации, технического перевооружения) очистных сооружений водопроводно-канализационного хозяйства</t>
  </si>
  <si>
    <t>10.2.03.74420</t>
  </si>
  <si>
    <t>Отлов и содержание безнадзорных животных</t>
  </si>
  <si>
    <t xml:space="preserve">ГЦП "Благоустройство территории городского округа город Переславль-Залесский" </t>
  </si>
  <si>
    <t>ГЦП "Развитие туризма и отдыха в городском округе город Переславль-Залесский"</t>
  </si>
  <si>
    <t>05.1.J1.53330</t>
  </si>
  <si>
    <t>Субсидия на реализацию мероприятий по проектированию туристского кода центра города</t>
  </si>
  <si>
    <t>Уточнение бюджетных ассигнований  на основании постановления Правительства ЯО от 15.02.2023 №124/а-п</t>
  </si>
  <si>
    <t>10.2.01.86700</t>
  </si>
  <si>
    <t>Мероприятия по благоустройству</t>
  </si>
  <si>
    <t>04.1.05.72370</t>
  </si>
  <si>
    <t>Предоставление ежемесячной выплаты патрульно-постовой службы полиции</t>
  </si>
  <si>
    <t>ГЦП "Борьба с преступностью на территории городского округа город Переславль-Залесский"</t>
  </si>
  <si>
    <t>от  21 .03.2023 г.№ 8</t>
  </si>
  <si>
    <r>
      <t>Внесение изменений в сводную бюджетную роспись на 2023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21 марта 2023 года</t>
    </r>
  </si>
  <si>
    <t>ГЦП "Социальная поддержка населения городского округа город Переславль-Залесский Ярославской области"</t>
  </si>
  <si>
    <t>02.1.P1.75480</t>
  </si>
  <si>
    <t>Субвенция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</si>
  <si>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02.1.P1.50840</t>
  </si>
  <si>
    <t>Субвенция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</si>
  <si>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02.1.01.R4620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</si>
  <si>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</si>
  <si>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02.1.01.75490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</si>
  <si>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</si>
  <si>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02.1.01.73040</t>
  </si>
  <si>
    <t>Субвенция на социальную поддержку отдельных категорий граждан в части ежемесячного пособия на ребенка</t>
  </si>
  <si>
    <t>02.1.01.70860</t>
  </si>
  <si>
    <t>Субвенция на денежные выплаты</t>
  </si>
  <si>
    <t>02.1.01.70840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</si>
  <si>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</si>
  <si>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02.1.01.70750</t>
  </si>
  <si>
    <t>Субвенция на социальную поддержку отдельных категорий граждан в части ежемесячной  денежной выплаты ветеранам труда, труженикам тыла, реабилитированным лицам</t>
  </si>
  <si>
    <t>02.1.01.70740</t>
  </si>
  <si>
    <t>Субвенция на предоставление гражданам субсидий на оплату жилого помещения и коммунальных услуг</t>
  </si>
  <si>
    <t>02.1.01.52500</t>
  </si>
  <si>
    <t>Субвенции на оплату жилищно-коммунальных услуг отдельным категориям граждан за счет средств федерального бюджета</t>
  </si>
  <si>
    <t>1002</t>
  </si>
  <si>
    <t>02.1.02.70850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</si>
  <si>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</si>
  <si>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1006</t>
  </si>
  <si>
    <t>02.1.01.70870</t>
  </si>
  <si>
    <t>Субвенция на обеспечение деятельности органов местного самоуправления в сфере социальной защиты населения</t>
  </si>
  <si>
    <t>02.1.01.R3020</t>
  </si>
  <si>
    <t>Субвенция на осуществление ежемесячных выплат на детей в возрасте от трех до семи лет включительно</t>
  </si>
  <si>
    <t>02.1.01.75510</t>
  </si>
  <si>
    <t>субвенция на осуществление ежемесячных выплат на детей в возрасте от трех до семи лет включительно в части расходов по доставке выплат получателям</t>
  </si>
  <si>
    <t>06.1.01.84900</t>
  </si>
  <si>
    <t>Развитие водоснабжения, водоотведения и очистки сточных вод</t>
  </si>
  <si>
    <t>06.1.03.84900</t>
  </si>
  <si>
    <t>Мероприятия по модернизации и реформированию жилищно-коммунального хозяйства</t>
  </si>
  <si>
    <t>0804</t>
  </si>
  <si>
    <t>Уточнение бюджетных ассигнований  на основании заявки  Управления культуры, туризма, молодежи и спорта Администрации города Переславля-Залесского</t>
  </si>
  <si>
    <t>02.1.03.70890</t>
  </si>
  <si>
    <t>Субвенция на оказание социальной помощи отдельным категориям граждан</t>
  </si>
  <si>
    <t>0111</t>
  </si>
  <si>
    <t>60.0.00.80110</t>
  </si>
  <si>
    <t>Резервные фонды местных администраций</t>
  </si>
  <si>
    <t>60.0.00.80120</t>
  </si>
  <si>
    <t>Выполнение других обязательств государства</t>
  </si>
  <si>
    <t>Уточнение бюджетных ассигнований  на основании Постановления  Администрации города Переславля-Залесского от 15.03.2023 № ПОС.03-475/23</t>
  </si>
  <si>
    <t>Уточнение бюджетных ассигнований  на основании уведомления департамента финансов от 15.03.2023 № 950/19</t>
  </si>
  <si>
    <t>Уточнение бюджетных ассигнований  на основании уведомления департамента финансов от 15.03.2023 № 950/22</t>
  </si>
  <si>
    <t>0106</t>
  </si>
  <si>
    <t>Уточнение бюджетных ассигнований  на основании заявки  Управления финансов Администрации города Переславля-Залесского</t>
  </si>
  <si>
    <t>03.5.F3.67484</t>
  </si>
  <si>
    <t>Субсидия на обеспечение мероприятий по переселению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</t>
  </si>
  <si>
    <t>2023 год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</si>
</sst>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/>
    </xf>
    <xf numFmtId="0" fontId="12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/>
    <xf numFmtId="0" fontId="13" fillId="0" borderId="0" xfId="0" applyFont="1" applyFill="1"/>
    <xf numFmtId="0" fontId="9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4" fontId="2" fillId="0" borderId="4" xfId="0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6"/>
  <sheetViews>
    <sheetView tabSelected="1" zoomScaleNormal="100" workbookViewId="0">
      <selection activeCell="F10" sqref="F10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27" customWidth="1"/>
    <col min="5" max="5" width="41.85546875" style="1" customWidth="1"/>
    <col min="6" max="6" width="21" style="5" bestFit="1" customWidth="1"/>
    <col min="7" max="7" width="32.28515625" style="4" customWidth="1"/>
    <col min="8" max="8" width="11.42578125" style="1" bestFit="1" customWidth="1"/>
    <col min="9" max="16384" width="9.140625" style="1"/>
  </cols>
  <sheetData>
    <row r="1" spans="1:7" x14ac:dyDescent="0.25">
      <c r="A1" s="42" t="s">
        <v>9</v>
      </c>
      <c r="B1" s="42"/>
      <c r="C1" s="42"/>
      <c r="D1" s="42"/>
      <c r="E1" s="42"/>
      <c r="F1" s="42"/>
      <c r="G1" s="42"/>
    </row>
    <row r="2" spans="1:7" x14ac:dyDescent="0.25">
      <c r="A2" s="42" t="s">
        <v>8</v>
      </c>
      <c r="B2" s="42"/>
      <c r="C2" s="42"/>
      <c r="D2" s="42"/>
      <c r="E2" s="42"/>
      <c r="F2" s="42"/>
      <c r="G2" s="42"/>
    </row>
    <row r="3" spans="1:7" x14ac:dyDescent="0.25">
      <c r="A3" s="42" t="s">
        <v>7</v>
      </c>
      <c r="B3" s="42"/>
      <c r="C3" s="42"/>
      <c r="D3" s="42"/>
      <c r="E3" s="42"/>
      <c r="F3" s="42"/>
      <c r="G3" s="42"/>
    </row>
    <row r="4" spans="1:7" x14ac:dyDescent="0.25">
      <c r="A4" s="7"/>
      <c r="B4" s="7"/>
      <c r="C4" s="7"/>
      <c r="D4" s="24"/>
      <c r="E4" s="29"/>
      <c r="F4" s="42" t="s">
        <v>82</v>
      </c>
      <c r="G4" s="42"/>
    </row>
    <row r="5" spans="1:7" x14ac:dyDescent="0.25">
      <c r="A5" s="6"/>
      <c r="B5" s="6"/>
      <c r="C5" s="6"/>
      <c r="D5" s="24"/>
      <c r="E5" s="29"/>
      <c r="F5" s="42"/>
      <c r="G5" s="42"/>
    </row>
    <row r="6" spans="1:7" ht="60.75" customHeight="1" x14ac:dyDescent="0.25">
      <c r="A6" s="43" t="s">
        <v>83</v>
      </c>
      <c r="B6" s="43"/>
      <c r="C6" s="43"/>
      <c r="D6" s="43"/>
      <c r="E6" s="43"/>
      <c r="F6" s="43"/>
      <c r="G6" s="43"/>
    </row>
    <row r="7" spans="1:7" ht="40.5" customHeight="1" x14ac:dyDescent="0.25">
      <c r="A7" s="9" t="s">
        <v>2</v>
      </c>
      <c r="B7" s="9" t="s">
        <v>5</v>
      </c>
      <c r="C7" s="9" t="s">
        <v>3</v>
      </c>
      <c r="D7" s="25" t="s">
        <v>0</v>
      </c>
      <c r="E7" s="10" t="s">
        <v>4</v>
      </c>
      <c r="F7" s="11" t="s">
        <v>135</v>
      </c>
      <c r="G7" s="12" t="s">
        <v>1</v>
      </c>
    </row>
    <row r="8" spans="1:7" ht="69.75" customHeight="1" x14ac:dyDescent="0.25">
      <c r="A8" s="9"/>
      <c r="B8" s="15"/>
      <c r="C8" s="9"/>
      <c r="D8" s="25"/>
      <c r="E8" s="22" t="s">
        <v>6</v>
      </c>
      <c r="F8" s="23">
        <f>SUM(F9:F17)</f>
        <v>11482907</v>
      </c>
      <c r="G8" s="16"/>
    </row>
    <row r="9" spans="1:7" ht="66.75" customHeight="1" x14ac:dyDescent="0.25">
      <c r="A9" s="9">
        <v>203</v>
      </c>
      <c r="B9" s="15" t="s">
        <v>17</v>
      </c>
      <c r="C9" s="9">
        <v>200</v>
      </c>
      <c r="D9" s="40" t="s">
        <v>44</v>
      </c>
      <c r="E9" s="38" t="s">
        <v>45</v>
      </c>
      <c r="F9" s="37">
        <v>1500</v>
      </c>
      <c r="G9" s="38" t="s">
        <v>12</v>
      </c>
    </row>
    <row r="10" spans="1:7" ht="68.25" customHeight="1" x14ac:dyDescent="0.25">
      <c r="A10" s="19">
        <v>203</v>
      </c>
      <c r="B10" s="20" t="s">
        <v>17</v>
      </c>
      <c r="C10" s="19">
        <v>300</v>
      </c>
      <c r="D10" s="41"/>
      <c r="E10" s="39"/>
      <c r="F10" s="36">
        <v>-1500</v>
      </c>
      <c r="G10" s="44"/>
    </row>
    <row r="11" spans="1:7" ht="68.25" customHeight="1" x14ac:dyDescent="0.25">
      <c r="A11" s="19">
        <v>203</v>
      </c>
      <c r="B11" s="20" t="s">
        <v>34</v>
      </c>
      <c r="C11" s="19">
        <v>100</v>
      </c>
      <c r="D11" s="33" t="s">
        <v>46</v>
      </c>
      <c r="E11" s="35" t="s">
        <v>47</v>
      </c>
      <c r="F11" s="36">
        <v>143439</v>
      </c>
      <c r="G11" s="16" t="s">
        <v>48</v>
      </c>
    </row>
    <row r="12" spans="1:7" ht="66" customHeight="1" x14ac:dyDescent="0.25">
      <c r="A12" s="19">
        <v>203</v>
      </c>
      <c r="B12" s="20" t="s">
        <v>17</v>
      </c>
      <c r="C12" s="19">
        <v>300</v>
      </c>
      <c r="D12" s="40" t="s">
        <v>44</v>
      </c>
      <c r="E12" s="38" t="s">
        <v>45</v>
      </c>
      <c r="F12" s="36">
        <v>86112</v>
      </c>
      <c r="G12" s="38" t="s">
        <v>48</v>
      </c>
    </row>
    <row r="13" spans="1:7" ht="61.5" customHeight="1" x14ac:dyDescent="0.25">
      <c r="A13" s="19">
        <v>203</v>
      </c>
      <c r="B13" s="20" t="s">
        <v>17</v>
      </c>
      <c r="C13" s="19">
        <v>600</v>
      </c>
      <c r="D13" s="41"/>
      <c r="E13" s="39"/>
      <c r="F13" s="36">
        <v>97838</v>
      </c>
      <c r="G13" s="39"/>
    </row>
    <row r="14" spans="1:7" ht="61.5" customHeight="1" x14ac:dyDescent="0.25">
      <c r="A14" s="19">
        <v>203</v>
      </c>
      <c r="B14" s="20" t="s">
        <v>17</v>
      </c>
      <c r="C14" s="19">
        <v>300</v>
      </c>
      <c r="D14" s="40" t="s">
        <v>49</v>
      </c>
      <c r="E14" s="38" t="s">
        <v>50</v>
      </c>
      <c r="F14" s="36">
        <v>1101769</v>
      </c>
      <c r="G14" s="38" t="s">
        <v>48</v>
      </c>
    </row>
    <row r="15" spans="1:7" ht="61.5" customHeight="1" x14ac:dyDescent="0.25">
      <c r="A15" s="19">
        <v>203</v>
      </c>
      <c r="B15" s="20" t="s">
        <v>17</v>
      </c>
      <c r="C15" s="19">
        <v>200</v>
      </c>
      <c r="D15" s="41"/>
      <c r="E15" s="39"/>
      <c r="F15" s="36">
        <v>404714</v>
      </c>
      <c r="G15" s="39"/>
    </row>
    <row r="16" spans="1:7" ht="61.5" customHeight="1" x14ac:dyDescent="0.25">
      <c r="A16" s="19">
        <v>203</v>
      </c>
      <c r="B16" s="20" t="s">
        <v>13</v>
      </c>
      <c r="C16" s="19">
        <v>600</v>
      </c>
      <c r="D16" s="40" t="s">
        <v>54</v>
      </c>
      <c r="E16" s="38" t="s">
        <v>55</v>
      </c>
      <c r="F16" s="36">
        <v>3255890</v>
      </c>
      <c r="G16" s="38" t="s">
        <v>48</v>
      </c>
    </row>
    <row r="17" spans="1:7" ht="61.5" customHeight="1" x14ac:dyDescent="0.25">
      <c r="A17" s="19">
        <v>203</v>
      </c>
      <c r="B17" s="20" t="s">
        <v>11</v>
      </c>
      <c r="C17" s="19">
        <v>600</v>
      </c>
      <c r="D17" s="41"/>
      <c r="E17" s="39"/>
      <c r="F17" s="36">
        <v>6393145</v>
      </c>
      <c r="G17" s="39"/>
    </row>
    <row r="18" spans="1:7" ht="61.5" customHeight="1" x14ac:dyDescent="0.25">
      <c r="A18" s="19"/>
      <c r="B18" s="20"/>
      <c r="C18" s="19"/>
      <c r="D18" s="33"/>
      <c r="E18" s="17" t="s">
        <v>84</v>
      </c>
      <c r="F18" s="34">
        <f>SUM(F19:F38)</f>
        <v>-195821763</v>
      </c>
      <c r="G18" s="35"/>
    </row>
    <row r="19" spans="1:7" ht="104.25" customHeight="1" x14ac:dyDescent="0.25">
      <c r="A19" s="19">
        <v>206</v>
      </c>
      <c r="B19" s="20" t="s">
        <v>17</v>
      </c>
      <c r="C19" s="19">
        <v>200</v>
      </c>
      <c r="D19" s="33" t="s">
        <v>85</v>
      </c>
      <c r="E19" s="35" t="s">
        <v>86</v>
      </c>
      <c r="F19" s="36">
        <v>-425229</v>
      </c>
      <c r="G19" s="38" t="s">
        <v>48</v>
      </c>
    </row>
    <row r="20" spans="1:7" ht="82.5" customHeight="1" x14ac:dyDescent="0.25">
      <c r="A20" s="19">
        <v>206</v>
      </c>
      <c r="B20" s="20" t="s">
        <v>17</v>
      </c>
      <c r="C20" s="19">
        <v>300</v>
      </c>
      <c r="D20" s="33" t="s">
        <v>87</v>
      </c>
      <c r="E20" s="35" t="s">
        <v>88</v>
      </c>
      <c r="F20" s="36">
        <v>-33357912</v>
      </c>
      <c r="G20" s="44"/>
    </row>
    <row r="21" spans="1:7" ht="61.5" customHeight="1" x14ac:dyDescent="0.25">
      <c r="A21" s="19">
        <v>206</v>
      </c>
      <c r="B21" s="20" t="s">
        <v>63</v>
      </c>
      <c r="C21" s="19">
        <v>300</v>
      </c>
      <c r="D21" s="33" t="s">
        <v>89</v>
      </c>
      <c r="E21" s="35" t="s">
        <v>90</v>
      </c>
      <c r="F21" s="36">
        <v>-1287115</v>
      </c>
      <c r="G21" s="44"/>
    </row>
    <row r="22" spans="1:7" ht="61.5" customHeight="1" x14ac:dyDescent="0.25">
      <c r="A22" s="19">
        <v>206</v>
      </c>
      <c r="B22" s="20" t="s">
        <v>17</v>
      </c>
      <c r="C22" s="19">
        <v>300</v>
      </c>
      <c r="D22" s="33" t="s">
        <v>111</v>
      </c>
      <c r="E22" s="35" t="s">
        <v>112</v>
      </c>
      <c r="F22" s="36">
        <v>-24452017</v>
      </c>
      <c r="G22" s="44"/>
    </row>
    <row r="23" spans="1:7" ht="61.5" customHeight="1" x14ac:dyDescent="0.25">
      <c r="A23" s="19">
        <v>206</v>
      </c>
      <c r="B23" s="20" t="s">
        <v>17</v>
      </c>
      <c r="C23" s="19">
        <v>200</v>
      </c>
      <c r="D23" s="33" t="s">
        <v>113</v>
      </c>
      <c r="E23" s="35" t="s">
        <v>114</v>
      </c>
      <c r="F23" s="36">
        <v>-315956</v>
      </c>
      <c r="G23" s="44"/>
    </row>
    <row r="24" spans="1:7" ht="81" customHeight="1" x14ac:dyDescent="0.25">
      <c r="A24" s="19">
        <v>206</v>
      </c>
      <c r="B24" s="20" t="s">
        <v>63</v>
      </c>
      <c r="C24" s="19">
        <v>200</v>
      </c>
      <c r="D24" s="33" t="s">
        <v>91</v>
      </c>
      <c r="E24" s="35" t="s">
        <v>92</v>
      </c>
      <c r="F24" s="36">
        <v>-17920</v>
      </c>
      <c r="G24" s="44"/>
    </row>
    <row r="25" spans="1:7" ht="61.5" customHeight="1" x14ac:dyDescent="0.25">
      <c r="A25" s="19">
        <v>206</v>
      </c>
      <c r="B25" s="20" t="s">
        <v>17</v>
      </c>
      <c r="C25" s="19">
        <v>300</v>
      </c>
      <c r="D25" s="25" t="s">
        <v>93</v>
      </c>
      <c r="E25" s="16" t="s">
        <v>94</v>
      </c>
      <c r="F25" s="36">
        <v>-15133053</v>
      </c>
      <c r="G25" s="44"/>
    </row>
    <row r="26" spans="1:7" ht="61.5" customHeight="1" x14ac:dyDescent="0.25">
      <c r="A26" s="19">
        <v>206</v>
      </c>
      <c r="B26" s="20" t="s">
        <v>63</v>
      </c>
      <c r="C26" s="19">
        <v>300</v>
      </c>
      <c r="D26" s="40" t="s">
        <v>95</v>
      </c>
      <c r="E26" s="38" t="s">
        <v>96</v>
      </c>
      <c r="F26" s="36">
        <v>-13346052</v>
      </c>
      <c r="G26" s="44"/>
    </row>
    <row r="27" spans="1:7" ht="61.5" customHeight="1" x14ac:dyDescent="0.25">
      <c r="A27" s="19">
        <v>206</v>
      </c>
      <c r="B27" s="20" t="s">
        <v>63</v>
      </c>
      <c r="C27" s="19">
        <v>200</v>
      </c>
      <c r="D27" s="41"/>
      <c r="E27" s="39"/>
      <c r="F27" s="36">
        <v>-172100</v>
      </c>
      <c r="G27" s="44"/>
    </row>
    <row r="28" spans="1:7" ht="61.5" customHeight="1" x14ac:dyDescent="0.25">
      <c r="A28" s="19">
        <v>206</v>
      </c>
      <c r="B28" s="20" t="s">
        <v>63</v>
      </c>
      <c r="C28" s="19">
        <v>300</v>
      </c>
      <c r="D28" s="40" t="s">
        <v>97</v>
      </c>
      <c r="E28" s="38" t="s">
        <v>98</v>
      </c>
      <c r="F28" s="36">
        <v>-47559609</v>
      </c>
      <c r="G28" s="44"/>
    </row>
    <row r="29" spans="1:7" ht="61.5" customHeight="1" x14ac:dyDescent="0.25">
      <c r="A29" s="19">
        <v>206</v>
      </c>
      <c r="B29" s="20" t="s">
        <v>63</v>
      </c>
      <c r="C29" s="19">
        <v>200</v>
      </c>
      <c r="D29" s="41"/>
      <c r="E29" s="39"/>
      <c r="F29" s="36">
        <v>-858500</v>
      </c>
      <c r="G29" s="44"/>
    </row>
    <row r="30" spans="1:7" ht="61.5" customHeight="1" x14ac:dyDescent="0.25">
      <c r="A30" s="19">
        <v>206</v>
      </c>
      <c r="B30" s="20" t="s">
        <v>63</v>
      </c>
      <c r="C30" s="19">
        <v>300</v>
      </c>
      <c r="D30" s="40" t="s">
        <v>99</v>
      </c>
      <c r="E30" s="38" t="s">
        <v>100</v>
      </c>
      <c r="F30" s="36">
        <v>-27865000</v>
      </c>
      <c r="G30" s="44"/>
    </row>
    <row r="31" spans="1:7" ht="61.5" customHeight="1" x14ac:dyDescent="0.25">
      <c r="A31" s="19">
        <v>206</v>
      </c>
      <c r="B31" s="20" t="s">
        <v>63</v>
      </c>
      <c r="C31" s="19">
        <v>200</v>
      </c>
      <c r="D31" s="41"/>
      <c r="E31" s="39"/>
      <c r="F31" s="36">
        <v>-542038</v>
      </c>
      <c r="G31" s="44"/>
    </row>
    <row r="32" spans="1:7" ht="61.5" customHeight="1" x14ac:dyDescent="0.25">
      <c r="A32" s="19">
        <v>206</v>
      </c>
      <c r="B32" s="20" t="s">
        <v>63</v>
      </c>
      <c r="C32" s="19">
        <v>300</v>
      </c>
      <c r="D32" s="40" t="s">
        <v>101</v>
      </c>
      <c r="E32" s="38" t="s">
        <v>102</v>
      </c>
      <c r="F32" s="36">
        <v>-3729547</v>
      </c>
      <c r="G32" s="44"/>
    </row>
    <row r="33" spans="1:7" ht="61.5" customHeight="1" x14ac:dyDescent="0.25">
      <c r="A33" s="19">
        <v>206</v>
      </c>
      <c r="B33" s="20" t="s">
        <v>63</v>
      </c>
      <c r="C33" s="19">
        <v>200</v>
      </c>
      <c r="D33" s="41"/>
      <c r="E33" s="39"/>
      <c r="F33" s="36">
        <v>-82800</v>
      </c>
      <c r="G33" s="44"/>
    </row>
    <row r="34" spans="1:7" ht="61.5" customHeight="1" x14ac:dyDescent="0.25">
      <c r="A34" s="19">
        <v>206</v>
      </c>
      <c r="B34" s="20" t="s">
        <v>63</v>
      </c>
      <c r="C34" s="19">
        <v>300</v>
      </c>
      <c r="D34" s="40" t="s">
        <v>103</v>
      </c>
      <c r="E34" s="38" t="s">
        <v>104</v>
      </c>
      <c r="F34" s="36">
        <v>-29952338</v>
      </c>
      <c r="G34" s="44"/>
    </row>
    <row r="35" spans="1:7" ht="61.5" customHeight="1" x14ac:dyDescent="0.25">
      <c r="A35" s="19">
        <v>206</v>
      </c>
      <c r="B35" s="20" t="s">
        <v>63</v>
      </c>
      <c r="C35" s="19">
        <v>200</v>
      </c>
      <c r="D35" s="41"/>
      <c r="E35" s="39"/>
      <c r="F35" s="36">
        <v>-294300</v>
      </c>
      <c r="G35" s="44"/>
    </row>
    <row r="36" spans="1:7" ht="103.5" customHeight="1" x14ac:dyDescent="0.25">
      <c r="A36" s="19">
        <v>206</v>
      </c>
      <c r="B36" s="20" t="s">
        <v>105</v>
      </c>
      <c r="C36" s="19">
        <v>600</v>
      </c>
      <c r="D36" s="33" t="s">
        <v>106</v>
      </c>
      <c r="E36" s="35" t="s">
        <v>107</v>
      </c>
      <c r="F36" s="36">
        <v>1614891</v>
      </c>
      <c r="G36" s="44"/>
    </row>
    <row r="37" spans="1:7" ht="61.5" customHeight="1" x14ac:dyDescent="0.25">
      <c r="A37" s="19">
        <v>206</v>
      </c>
      <c r="B37" s="20" t="s">
        <v>63</v>
      </c>
      <c r="C37" s="19">
        <v>300</v>
      </c>
      <c r="D37" s="33" t="s">
        <v>121</v>
      </c>
      <c r="E37" s="35" t="s">
        <v>122</v>
      </c>
      <c r="F37" s="36">
        <v>720650</v>
      </c>
      <c r="G37" s="38" t="s">
        <v>48</v>
      </c>
    </row>
    <row r="38" spans="1:7" ht="61.5" customHeight="1" x14ac:dyDescent="0.25">
      <c r="A38" s="19">
        <v>206</v>
      </c>
      <c r="B38" s="20" t="s">
        <v>108</v>
      </c>
      <c r="C38" s="19">
        <v>100</v>
      </c>
      <c r="D38" s="33" t="s">
        <v>109</v>
      </c>
      <c r="E38" s="35" t="s">
        <v>110</v>
      </c>
      <c r="F38" s="36">
        <v>1234182</v>
      </c>
      <c r="G38" s="39"/>
    </row>
    <row r="39" spans="1:7" ht="80.25" customHeight="1" x14ac:dyDescent="0.25">
      <c r="A39" s="19"/>
      <c r="B39" s="20"/>
      <c r="C39" s="19"/>
      <c r="D39" s="33"/>
      <c r="E39" s="17" t="s">
        <v>62</v>
      </c>
      <c r="F39" s="32">
        <f>SUM(F40)</f>
        <v>58584</v>
      </c>
      <c r="G39" s="35"/>
    </row>
    <row r="40" spans="1:7" ht="61.5" customHeight="1" x14ac:dyDescent="0.25">
      <c r="A40" s="19">
        <v>208</v>
      </c>
      <c r="B40" s="20" t="s">
        <v>63</v>
      </c>
      <c r="C40" s="19">
        <v>300</v>
      </c>
      <c r="D40" s="33" t="s">
        <v>60</v>
      </c>
      <c r="E40" s="35" t="s">
        <v>61</v>
      </c>
      <c r="F40" s="36">
        <v>58584</v>
      </c>
      <c r="G40" s="35" t="s">
        <v>48</v>
      </c>
    </row>
    <row r="41" spans="1:7" ht="61.5" customHeight="1" x14ac:dyDescent="0.25">
      <c r="A41" s="19"/>
      <c r="B41" s="20"/>
      <c r="C41" s="19"/>
      <c r="D41" s="33"/>
      <c r="E41" s="17" t="s">
        <v>66</v>
      </c>
      <c r="F41" s="32">
        <f>SUM(F42:F43)</f>
        <v>3782046</v>
      </c>
      <c r="G41" s="35"/>
    </row>
    <row r="42" spans="1:7" ht="87" customHeight="1" x14ac:dyDescent="0.25">
      <c r="A42" s="19">
        <v>208</v>
      </c>
      <c r="B42" s="20" t="s">
        <v>67</v>
      </c>
      <c r="C42" s="19">
        <v>800</v>
      </c>
      <c r="D42" s="33" t="s">
        <v>133</v>
      </c>
      <c r="E42" s="35" t="s">
        <v>134</v>
      </c>
      <c r="F42" s="36">
        <v>130281</v>
      </c>
      <c r="G42" s="38" t="s">
        <v>48</v>
      </c>
    </row>
    <row r="43" spans="1:7" ht="171.75" customHeight="1" x14ac:dyDescent="0.25">
      <c r="A43" s="19">
        <v>208</v>
      </c>
      <c r="B43" s="20" t="s">
        <v>67</v>
      </c>
      <c r="C43" s="19">
        <v>800</v>
      </c>
      <c r="D43" s="33" t="s">
        <v>64</v>
      </c>
      <c r="E43" s="35" t="s">
        <v>65</v>
      </c>
      <c r="F43" s="36">
        <v>3651765</v>
      </c>
      <c r="G43" s="39"/>
    </row>
    <row r="44" spans="1:7" ht="84.75" customHeight="1" x14ac:dyDescent="0.25">
      <c r="A44" s="19"/>
      <c r="B44" s="20"/>
      <c r="C44" s="19"/>
      <c r="D44" s="33"/>
      <c r="E44" s="17" t="s">
        <v>81</v>
      </c>
      <c r="F44" s="34">
        <f>SUM(F45)</f>
        <v>7400000</v>
      </c>
      <c r="G44" s="35"/>
    </row>
    <row r="45" spans="1:7" ht="85.5" customHeight="1" x14ac:dyDescent="0.25">
      <c r="A45" s="19">
        <v>208</v>
      </c>
      <c r="B45" s="20" t="s">
        <v>19</v>
      </c>
      <c r="C45" s="19">
        <v>300</v>
      </c>
      <c r="D45" s="33" t="s">
        <v>79</v>
      </c>
      <c r="E45" s="35" t="s">
        <v>80</v>
      </c>
      <c r="F45" s="36">
        <v>7400000</v>
      </c>
      <c r="G45" s="16" t="s">
        <v>48</v>
      </c>
    </row>
    <row r="46" spans="1:7" ht="69" customHeight="1" x14ac:dyDescent="0.25">
      <c r="A46" s="19"/>
      <c r="B46" s="20"/>
      <c r="C46" s="19"/>
      <c r="D46" s="33"/>
      <c r="E46" s="17" t="s">
        <v>73</v>
      </c>
      <c r="F46" s="34">
        <f>SUM(F47:F50)</f>
        <v>220723917</v>
      </c>
      <c r="G46" s="35"/>
    </row>
    <row r="47" spans="1:7" ht="74.25" customHeight="1" x14ac:dyDescent="0.25">
      <c r="A47" s="19">
        <v>208</v>
      </c>
      <c r="B47" s="20" t="s">
        <v>19</v>
      </c>
      <c r="C47" s="19">
        <v>200</v>
      </c>
      <c r="D47" s="33" t="s">
        <v>74</v>
      </c>
      <c r="E47" s="16" t="s">
        <v>75</v>
      </c>
      <c r="F47" s="36">
        <v>12000000</v>
      </c>
      <c r="G47" s="35" t="s">
        <v>76</v>
      </c>
    </row>
    <row r="48" spans="1:7" ht="74.25" customHeight="1" x14ac:dyDescent="0.25">
      <c r="A48" s="19">
        <v>208</v>
      </c>
      <c r="B48" s="20" t="s">
        <v>19</v>
      </c>
      <c r="C48" s="19">
        <v>200</v>
      </c>
      <c r="D48" s="33" t="s">
        <v>74</v>
      </c>
      <c r="E48" s="16" t="s">
        <v>75</v>
      </c>
      <c r="F48" s="36">
        <v>208723917</v>
      </c>
      <c r="G48" s="16" t="s">
        <v>129</v>
      </c>
    </row>
    <row r="49" spans="1:7" ht="74.25" customHeight="1" x14ac:dyDescent="0.25">
      <c r="A49" s="19">
        <v>244</v>
      </c>
      <c r="B49" s="20" t="s">
        <v>19</v>
      </c>
      <c r="C49" s="19">
        <v>200</v>
      </c>
      <c r="D49" s="40" t="s">
        <v>74</v>
      </c>
      <c r="E49" s="45" t="s">
        <v>75</v>
      </c>
      <c r="F49" s="36">
        <v>-8958340</v>
      </c>
      <c r="G49" s="38" t="s">
        <v>130</v>
      </c>
    </row>
    <row r="50" spans="1:7" ht="74.25" customHeight="1" x14ac:dyDescent="0.25">
      <c r="A50" s="19">
        <v>208</v>
      </c>
      <c r="B50" s="20" t="s">
        <v>19</v>
      </c>
      <c r="C50" s="19">
        <v>200</v>
      </c>
      <c r="D50" s="41"/>
      <c r="E50" s="45"/>
      <c r="F50" s="36">
        <v>8958340</v>
      </c>
      <c r="G50" s="39"/>
    </row>
    <row r="51" spans="1:7" ht="81.75" customHeight="1" x14ac:dyDescent="0.25">
      <c r="A51" s="19"/>
      <c r="B51" s="20"/>
      <c r="C51" s="19"/>
      <c r="D51" s="33"/>
      <c r="E51" s="17" t="s">
        <v>31</v>
      </c>
      <c r="F51" s="34">
        <f>SUM(F52:F53)</f>
        <v>0</v>
      </c>
      <c r="G51" s="35"/>
    </row>
    <row r="52" spans="1:7" ht="81.75" customHeight="1" x14ac:dyDescent="0.25">
      <c r="A52" s="19">
        <v>242</v>
      </c>
      <c r="B52" s="20" t="s">
        <v>30</v>
      </c>
      <c r="C52" s="19">
        <v>600</v>
      </c>
      <c r="D52" s="33" t="s">
        <v>51</v>
      </c>
      <c r="E52" s="35" t="s">
        <v>52</v>
      </c>
      <c r="F52" s="36">
        <v>-332860</v>
      </c>
      <c r="G52" s="38" t="s">
        <v>53</v>
      </c>
    </row>
    <row r="53" spans="1:7" ht="81.75" customHeight="1" x14ac:dyDescent="0.25">
      <c r="A53" s="19">
        <v>242</v>
      </c>
      <c r="B53" s="20" t="s">
        <v>30</v>
      </c>
      <c r="C53" s="19">
        <v>600</v>
      </c>
      <c r="D53" s="33" t="s">
        <v>29</v>
      </c>
      <c r="E53" s="35" t="s">
        <v>32</v>
      </c>
      <c r="F53" s="36">
        <v>332860</v>
      </c>
      <c r="G53" s="39"/>
    </row>
    <row r="54" spans="1:7" ht="95.25" customHeight="1" x14ac:dyDescent="0.25">
      <c r="A54" s="19"/>
      <c r="B54" s="20"/>
      <c r="C54" s="19"/>
      <c r="D54" s="33"/>
      <c r="E54" s="17" t="s">
        <v>21</v>
      </c>
      <c r="F54" s="34">
        <f>SUM(F55:F59)</f>
        <v>271270000</v>
      </c>
      <c r="G54" s="35"/>
    </row>
    <row r="55" spans="1:7" ht="108.75" customHeight="1" x14ac:dyDescent="0.25">
      <c r="A55" s="19">
        <v>208</v>
      </c>
      <c r="B55" s="20" t="s">
        <v>41</v>
      </c>
      <c r="C55" s="19">
        <v>400</v>
      </c>
      <c r="D55" s="33" t="s">
        <v>42</v>
      </c>
      <c r="E55" s="35" t="s">
        <v>43</v>
      </c>
      <c r="F55" s="36">
        <v>-130000</v>
      </c>
      <c r="G55" s="35" t="s">
        <v>35</v>
      </c>
    </row>
    <row r="56" spans="1:7" ht="108.75" customHeight="1" x14ac:dyDescent="0.25">
      <c r="A56" s="19">
        <v>208</v>
      </c>
      <c r="B56" s="20" t="s">
        <v>41</v>
      </c>
      <c r="C56" s="19">
        <v>400</v>
      </c>
      <c r="D56" s="40" t="s">
        <v>115</v>
      </c>
      <c r="E56" s="38" t="s">
        <v>116</v>
      </c>
      <c r="F56" s="36">
        <v>3674893</v>
      </c>
      <c r="G56" s="38" t="s">
        <v>48</v>
      </c>
    </row>
    <row r="57" spans="1:7" ht="108.75" customHeight="1" x14ac:dyDescent="0.25">
      <c r="A57" s="19">
        <v>208</v>
      </c>
      <c r="B57" s="20" t="s">
        <v>41</v>
      </c>
      <c r="C57" s="19">
        <v>800</v>
      </c>
      <c r="D57" s="41"/>
      <c r="E57" s="39"/>
      <c r="F57" s="36">
        <v>39681855</v>
      </c>
      <c r="G57" s="44"/>
    </row>
    <row r="58" spans="1:7" ht="108.75" customHeight="1" x14ac:dyDescent="0.25">
      <c r="A58" s="19">
        <v>208</v>
      </c>
      <c r="B58" s="20" t="s">
        <v>41</v>
      </c>
      <c r="C58" s="19">
        <v>400</v>
      </c>
      <c r="D58" s="40" t="s">
        <v>117</v>
      </c>
      <c r="E58" s="38" t="s">
        <v>118</v>
      </c>
      <c r="F58" s="36">
        <v>35538545</v>
      </c>
      <c r="G58" s="44"/>
    </row>
    <row r="59" spans="1:7" ht="108.75" customHeight="1" x14ac:dyDescent="0.25">
      <c r="A59" s="19">
        <v>208</v>
      </c>
      <c r="B59" s="20" t="s">
        <v>41</v>
      </c>
      <c r="C59" s="19">
        <v>800</v>
      </c>
      <c r="D59" s="41"/>
      <c r="E59" s="39"/>
      <c r="F59" s="36">
        <v>192504707</v>
      </c>
      <c r="G59" s="39"/>
    </row>
    <row r="60" spans="1:7" ht="75" customHeight="1" x14ac:dyDescent="0.25">
      <c r="A60" s="19"/>
      <c r="B60" s="20"/>
      <c r="C60" s="19"/>
      <c r="D60" s="31"/>
      <c r="E60" s="17" t="s">
        <v>14</v>
      </c>
      <c r="F60" s="32">
        <f>SUM(F61)</f>
        <v>-796945</v>
      </c>
      <c r="G60" s="35"/>
    </row>
    <row r="61" spans="1:7" ht="102.75" customHeight="1" x14ac:dyDescent="0.25">
      <c r="A61" s="19">
        <v>208</v>
      </c>
      <c r="B61" s="20" t="s">
        <v>41</v>
      </c>
      <c r="C61" s="19">
        <v>400</v>
      </c>
      <c r="D61" s="31" t="s">
        <v>68</v>
      </c>
      <c r="E61" s="35" t="s">
        <v>69</v>
      </c>
      <c r="F61" s="36">
        <v>-796945</v>
      </c>
      <c r="G61" s="35" t="s">
        <v>48</v>
      </c>
    </row>
    <row r="62" spans="1:7" ht="75" customHeight="1" x14ac:dyDescent="0.25">
      <c r="A62" s="19"/>
      <c r="B62" s="20"/>
      <c r="C62" s="19"/>
      <c r="D62" s="31"/>
      <c r="E62" s="17" t="s">
        <v>72</v>
      </c>
      <c r="F62" s="34">
        <f>SUM(F63:F64)</f>
        <v>43805471</v>
      </c>
      <c r="G62" s="35"/>
    </row>
    <row r="63" spans="1:7" ht="75" customHeight="1" x14ac:dyDescent="0.25">
      <c r="A63" s="19">
        <v>208</v>
      </c>
      <c r="B63" s="20" t="s">
        <v>15</v>
      </c>
      <c r="C63" s="19">
        <v>200</v>
      </c>
      <c r="D63" s="31" t="s">
        <v>70</v>
      </c>
      <c r="E63" s="35" t="s">
        <v>71</v>
      </c>
      <c r="F63" s="36">
        <v>-12295</v>
      </c>
      <c r="G63" s="35" t="s">
        <v>48</v>
      </c>
    </row>
    <row r="64" spans="1:7" ht="75" customHeight="1" x14ac:dyDescent="0.25">
      <c r="A64" s="19">
        <v>208</v>
      </c>
      <c r="B64" s="20" t="s">
        <v>25</v>
      </c>
      <c r="C64" s="19">
        <v>600</v>
      </c>
      <c r="D64" s="31" t="s">
        <v>77</v>
      </c>
      <c r="E64" s="35" t="s">
        <v>78</v>
      </c>
      <c r="F64" s="36">
        <v>43817766</v>
      </c>
      <c r="G64" s="35" t="s">
        <v>76</v>
      </c>
    </row>
    <row r="65" spans="1:7" ht="70.5" customHeight="1" x14ac:dyDescent="0.25">
      <c r="A65" s="19"/>
      <c r="B65" s="20"/>
      <c r="C65" s="19"/>
      <c r="D65" s="33"/>
      <c r="E65" s="17" t="s">
        <v>28</v>
      </c>
      <c r="F65" s="34">
        <f>SUM(F66:F67)</f>
        <v>0</v>
      </c>
      <c r="G65" s="35"/>
    </row>
    <row r="66" spans="1:7" ht="51.75" customHeight="1" x14ac:dyDescent="0.25">
      <c r="A66" s="19">
        <v>203</v>
      </c>
      <c r="B66" s="20" t="s">
        <v>34</v>
      </c>
      <c r="C66" s="19">
        <v>100</v>
      </c>
      <c r="D66" s="40" t="s">
        <v>18</v>
      </c>
      <c r="E66" s="38" t="s">
        <v>20</v>
      </c>
      <c r="F66" s="36">
        <v>-132792.78</v>
      </c>
      <c r="G66" s="38" t="s">
        <v>12</v>
      </c>
    </row>
    <row r="67" spans="1:7" ht="44.25" customHeight="1" x14ac:dyDescent="0.25">
      <c r="A67" s="19">
        <v>203</v>
      </c>
      <c r="B67" s="20" t="s">
        <v>34</v>
      </c>
      <c r="C67" s="19">
        <v>300</v>
      </c>
      <c r="D67" s="41"/>
      <c r="E67" s="39"/>
      <c r="F67" s="36">
        <v>132792.78</v>
      </c>
      <c r="G67" s="39"/>
    </row>
    <row r="68" spans="1:7" ht="44.25" customHeight="1" x14ac:dyDescent="0.25">
      <c r="A68" s="19">
        <v>242</v>
      </c>
      <c r="B68" s="20" t="s">
        <v>119</v>
      </c>
      <c r="C68" s="19">
        <v>100</v>
      </c>
      <c r="D68" s="40" t="s">
        <v>18</v>
      </c>
      <c r="E68" s="38" t="s">
        <v>20</v>
      </c>
      <c r="F68" s="36">
        <v>-16.72</v>
      </c>
      <c r="G68" s="38" t="s">
        <v>120</v>
      </c>
    </row>
    <row r="69" spans="1:7" ht="44.25" customHeight="1" x14ac:dyDescent="0.25">
      <c r="A69" s="19">
        <v>242</v>
      </c>
      <c r="B69" s="20" t="s">
        <v>119</v>
      </c>
      <c r="C69" s="19">
        <v>800</v>
      </c>
      <c r="D69" s="41"/>
      <c r="E69" s="39"/>
      <c r="F69" s="36">
        <v>16.72</v>
      </c>
      <c r="G69" s="39"/>
    </row>
    <row r="70" spans="1:7" ht="44.25" customHeight="1" x14ac:dyDescent="0.25">
      <c r="A70" s="19">
        <v>244</v>
      </c>
      <c r="B70" s="20" t="s">
        <v>131</v>
      </c>
      <c r="C70" s="19">
        <v>100</v>
      </c>
      <c r="D70" s="40" t="s">
        <v>18</v>
      </c>
      <c r="E70" s="38" t="s">
        <v>20</v>
      </c>
      <c r="F70" s="36">
        <v>-36859.199999999997</v>
      </c>
      <c r="G70" s="38" t="s">
        <v>132</v>
      </c>
    </row>
    <row r="71" spans="1:7" ht="44.25" customHeight="1" x14ac:dyDescent="0.25">
      <c r="A71" s="19">
        <v>244</v>
      </c>
      <c r="B71" s="20" t="s">
        <v>131</v>
      </c>
      <c r="C71" s="19">
        <v>300</v>
      </c>
      <c r="D71" s="41"/>
      <c r="E71" s="39"/>
      <c r="F71" s="36">
        <v>36859.199999999997</v>
      </c>
      <c r="G71" s="39"/>
    </row>
    <row r="72" spans="1:7" ht="78.75" customHeight="1" x14ac:dyDescent="0.25">
      <c r="A72" s="19"/>
      <c r="B72" s="20"/>
      <c r="C72" s="19"/>
      <c r="D72" s="31"/>
      <c r="E72" s="17" t="s">
        <v>24</v>
      </c>
      <c r="F72" s="32">
        <f t="shared" ref="F72" si="0">SUM(F73:F74)</f>
        <v>0</v>
      </c>
      <c r="G72" s="35"/>
    </row>
    <row r="73" spans="1:7" ht="71.25" customHeight="1" x14ac:dyDescent="0.25">
      <c r="A73" s="19">
        <v>208</v>
      </c>
      <c r="B73" s="20" t="s">
        <v>25</v>
      </c>
      <c r="C73" s="19">
        <v>200</v>
      </c>
      <c r="D73" s="31" t="s">
        <v>22</v>
      </c>
      <c r="E73" s="35" t="s">
        <v>23</v>
      </c>
      <c r="F73" s="36">
        <v>-97039.05</v>
      </c>
      <c r="G73" s="38" t="s">
        <v>16</v>
      </c>
    </row>
    <row r="74" spans="1:7" ht="106.5" customHeight="1" x14ac:dyDescent="0.25">
      <c r="A74" s="19">
        <v>208</v>
      </c>
      <c r="B74" s="20" t="s">
        <v>25</v>
      </c>
      <c r="C74" s="19">
        <v>200</v>
      </c>
      <c r="D74" s="31" t="s">
        <v>26</v>
      </c>
      <c r="E74" s="35" t="s">
        <v>27</v>
      </c>
      <c r="F74" s="36">
        <v>97039.05</v>
      </c>
      <c r="G74" s="39"/>
    </row>
    <row r="75" spans="1:7" ht="50.25" customHeight="1" x14ac:dyDescent="0.25">
      <c r="A75" s="19"/>
      <c r="B75" s="20"/>
      <c r="C75" s="19"/>
      <c r="D75" s="33"/>
      <c r="E75" s="17" t="s">
        <v>38</v>
      </c>
      <c r="F75" s="34">
        <f>SUM(F76:F82)</f>
        <v>240221</v>
      </c>
      <c r="G75" s="35"/>
    </row>
    <row r="76" spans="1:7" ht="50.25" customHeight="1" x14ac:dyDescent="0.25">
      <c r="A76" s="19">
        <v>208</v>
      </c>
      <c r="B76" s="20" t="s">
        <v>19</v>
      </c>
      <c r="C76" s="19">
        <v>200</v>
      </c>
      <c r="D76" s="40" t="s">
        <v>36</v>
      </c>
      <c r="E76" s="38" t="s">
        <v>37</v>
      </c>
      <c r="F76" s="36">
        <v>-36150</v>
      </c>
      <c r="G76" s="38" t="s">
        <v>35</v>
      </c>
    </row>
    <row r="77" spans="1:7" ht="50.25" customHeight="1" x14ac:dyDescent="0.25">
      <c r="A77" s="19">
        <v>208</v>
      </c>
      <c r="B77" s="20" t="s">
        <v>19</v>
      </c>
      <c r="C77" s="19">
        <v>300</v>
      </c>
      <c r="D77" s="41"/>
      <c r="E77" s="39"/>
      <c r="F77" s="36">
        <v>36150</v>
      </c>
      <c r="G77" s="39"/>
    </row>
    <row r="78" spans="1:7" ht="80.25" customHeight="1" x14ac:dyDescent="0.25">
      <c r="A78" s="19">
        <v>208</v>
      </c>
      <c r="B78" s="20" t="s">
        <v>19</v>
      </c>
      <c r="C78" s="19">
        <v>400</v>
      </c>
      <c r="D78" s="33" t="s">
        <v>39</v>
      </c>
      <c r="E78" s="35" t="s">
        <v>40</v>
      </c>
      <c r="F78" s="36">
        <v>130000</v>
      </c>
      <c r="G78" s="35" t="s">
        <v>35</v>
      </c>
    </row>
    <row r="79" spans="1:7" ht="80.25" customHeight="1" x14ac:dyDescent="0.25">
      <c r="A79" s="19">
        <v>208</v>
      </c>
      <c r="B79" s="20" t="s">
        <v>33</v>
      </c>
      <c r="C79" s="19">
        <v>100</v>
      </c>
      <c r="D79" s="33" t="s">
        <v>56</v>
      </c>
      <c r="E79" s="35" t="s">
        <v>57</v>
      </c>
      <c r="F79" s="36">
        <v>108208</v>
      </c>
      <c r="G79" s="38" t="s">
        <v>48</v>
      </c>
    </row>
    <row r="80" spans="1:7" ht="80.25" customHeight="1" x14ac:dyDescent="0.25">
      <c r="A80" s="19">
        <v>208</v>
      </c>
      <c r="B80" s="20" t="s">
        <v>19</v>
      </c>
      <c r="C80" s="19">
        <v>100</v>
      </c>
      <c r="D80" s="33" t="s">
        <v>58</v>
      </c>
      <c r="E80" s="35" t="s">
        <v>59</v>
      </c>
      <c r="F80" s="36">
        <v>2013</v>
      </c>
      <c r="G80" s="39"/>
    </row>
    <row r="81" spans="1:7" ht="80.25" customHeight="1" x14ac:dyDescent="0.25">
      <c r="A81" s="19">
        <v>208</v>
      </c>
      <c r="B81" s="20" t="s">
        <v>123</v>
      </c>
      <c r="C81" s="19">
        <v>800</v>
      </c>
      <c r="D81" s="33" t="s">
        <v>124</v>
      </c>
      <c r="E81" s="35" t="s">
        <v>125</v>
      </c>
      <c r="F81" s="36">
        <v>-114825</v>
      </c>
      <c r="G81" s="38" t="s">
        <v>128</v>
      </c>
    </row>
    <row r="82" spans="1:7" ht="80.25" customHeight="1" x14ac:dyDescent="0.25">
      <c r="A82" s="19">
        <v>208</v>
      </c>
      <c r="B82" s="20" t="s">
        <v>19</v>
      </c>
      <c r="C82" s="19">
        <v>800</v>
      </c>
      <c r="D82" s="33" t="s">
        <v>126</v>
      </c>
      <c r="E82" s="35" t="s">
        <v>127</v>
      </c>
      <c r="F82" s="36">
        <v>114825</v>
      </c>
      <c r="G82" s="39"/>
    </row>
    <row r="83" spans="1:7" ht="54" customHeight="1" x14ac:dyDescent="0.25">
      <c r="A83" s="19"/>
      <c r="B83" s="19"/>
      <c r="C83" s="21"/>
      <c r="D83" s="26"/>
      <c r="E83" s="28" t="s">
        <v>10</v>
      </c>
      <c r="F83" s="30">
        <f>SUM(F8+F18+F39+F41+F44+F46+F51+F54+F60+F62+F65+F72+F75)</f>
        <v>362144438</v>
      </c>
      <c r="G83" s="18"/>
    </row>
    <row r="84" spans="1:7" ht="45.75" customHeight="1" x14ac:dyDescent="0.35">
      <c r="A84" s="13"/>
      <c r="B84" s="14"/>
      <c r="F84" s="3"/>
    </row>
    <row r="85" spans="1:7" ht="39.75" customHeight="1" x14ac:dyDescent="0.25">
      <c r="A85" s="13"/>
      <c r="B85" s="14"/>
      <c r="G85" s="8"/>
    </row>
    <row r="86" spans="1:7" ht="109.5" customHeight="1" x14ac:dyDescent="0.25"/>
    <row r="87" spans="1:7" ht="30.75" customHeight="1" x14ac:dyDescent="0.25"/>
    <row r="88" spans="1:7" ht="166.5" customHeight="1" x14ac:dyDescent="0.25"/>
    <row r="89" spans="1:7" ht="166.5" customHeight="1" x14ac:dyDescent="0.25"/>
    <row r="90" spans="1:7" ht="166.5" customHeight="1" x14ac:dyDescent="0.25"/>
    <row r="91" spans="1:7" ht="166.5" customHeight="1" x14ac:dyDescent="0.25"/>
    <row r="92" spans="1:7" ht="21.75" customHeight="1" x14ac:dyDescent="0.25"/>
    <row r="93" spans="1:7" ht="67.5" customHeight="1" x14ac:dyDescent="0.25"/>
    <row r="94" spans="1:7" ht="67.5" customHeight="1" x14ac:dyDescent="0.25"/>
    <row r="95" spans="1:7" ht="67.5" customHeight="1" x14ac:dyDescent="0.25"/>
    <row r="96" spans="1:7" ht="177" customHeight="1" x14ac:dyDescent="0.25"/>
  </sheetData>
  <mergeCells count="55">
    <mergeCell ref="D70:D71"/>
    <mergeCell ref="E70:E71"/>
    <mergeCell ref="G70:G71"/>
    <mergeCell ref="G81:G82"/>
    <mergeCell ref="D56:D57"/>
    <mergeCell ref="E56:E57"/>
    <mergeCell ref="D58:D59"/>
    <mergeCell ref="E58:E59"/>
    <mergeCell ref="G56:G59"/>
    <mergeCell ref="G76:G77"/>
    <mergeCell ref="D76:D77"/>
    <mergeCell ref="E76:E77"/>
    <mergeCell ref="D66:D67"/>
    <mergeCell ref="E66:E67"/>
    <mergeCell ref="G66:G67"/>
    <mergeCell ref="G68:G69"/>
    <mergeCell ref="D16:D17"/>
    <mergeCell ref="E16:E17"/>
    <mergeCell ref="G16:G17"/>
    <mergeCell ref="D49:D50"/>
    <mergeCell ref="E49:E50"/>
    <mergeCell ref="G49:G50"/>
    <mergeCell ref="E14:E15"/>
    <mergeCell ref="E26:E27"/>
    <mergeCell ref="A6:G6"/>
    <mergeCell ref="D9:D10"/>
    <mergeCell ref="E9:E10"/>
    <mergeCell ref="E12:E13"/>
    <mergeCell ref="G14:G15"/>
    <mergeCell ref="G9:G10"/>
    <mergeCell ref="G12:G13"/>
    <mergeCell ref="D12:D13"/>
    <mergeCell ref="D14:D15"/>
    <mergeCell ref="G19:G36"/>
    <mergeCell ref="A1:G1"/>
    <mergeCell ref="A2:G2"/>
    <mergeCell ref="A3:G3"/>
    <mergeCell ref="F4:G4"/>
    <mergeCell ref="F5:G5"/>
    <mergeCell ref="G79:G80"/>
    <mergeCell ref="G73:G74"/>
    <mergeCell ref="D26:D27"/>
    <mergeCell ref="G52:G53"/>
    <mergeCell ref="D28:D29"/>
    <mergeCell ref="E28:E29"/>
    <mergeCell ref="D30:D31"/>
    <mergeCell ref="E30:E31"/>
    <mergeCell ref="D32:D33"/>
    <mergeCell ref="E32:E33"/>
    <mergeCell ref="D34:D35"/>
    <mergeCell ref="E34:E35"/>
    <mergeCell ref="G37:G38"/>
    <mergeCell ref="G42:G43"/>
    <mergeCell ref="D68:D69"/>
    <mergeCell ref="E68:E69"/>
  </mergeCells>
  <pageMargins left="0.7" right="0.7" top="0.75" bottom="0.75" header="0.3" footer="0.3"/>
  <pageSetup paperSize="9" scale="63" orientation="portrait" r:id="rId1"/>
  <ignoredErrors>
    <ignoredError sqref="F6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2023-04-06T07:03:39Z</cp:lastPrinted>
  <dcterms:created xsi:type="dcterms:W3CDTF">2015-12-14T07:24:37Z</dcterms:created>
  <dcterms:modified xsi:type="dcterms:W3CDTF">2023-04-10T06:54:19Z</dcterms:modified>
</cp:coreProperties>
</file>