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30" windowWidth="19320" windowHeight="9345"/>
  </bookViews>
  <sheets>
    <sheet name="Лист1" sheetId="1" r:id="rId1"/>
    <sheet name="Лист2" sheetId="2" r:id="rId2"/>
  </sheets>
  <calcPr calcId="145621"/>
</workbook>
</file>

<file path=xl/calcChain.xml><?xml version="1.0" encoding="utf-8"?>
<calcChain xmlns="http://schemas.openxmlformats.org/spreadsheetml/2006/main">
  <c r="F45" i="1" l="1"/>
  <c r="F34" i="1"/>
  <c r="F29" i="1"/>
  <c r="F17" i="1"/>
  <c r="F8" i="1"/>
  <c r="F22" i="1" l="1"/>
  <c r="F26" i="1" l="1"/>
  <c r="F24" i="1" l="1"/>
</calcChain>
</file>

<file path=xl/sharedStrings.xml><?xml version="1.0" encoding="utf-8"?>
<sst xmlns="http://schemas.openxmlformats.org/spreadsheetml/2006/main" count="114" uniqueCount="63">
  <si>
    <t>КЦСР</t>
  </si>
  <si>
    <t>Примечание</t>
  </si>
  <si>
    <t>КФСР</t>
  </si>
  <si>
    <t>КВР</t>
  </si>
  <si>
    <t>Наименование расходных статей</t>
  </si>
  <si>
    <t>КФКР</t>
  </si>
  <si>
    <t>ВЦП "Обеспечение функционирования и развития муниципальной системы образования городского округа город Переславль-Залесский"</t>
  </si>
  <si>
    <t>Администрации города Переславля-Залесского</t>
  </si>
  <si>
    <t>к Приказу Управления финансов</t>
  </si>
  <si>
    <t>Приложение 1</t>
  </si>
  <si>
    <t>ИТОГО</t>
  </si>
  <si>
    <t>0702</t>
  </si>
  <si>
    <t>Уточнение бюджетных ассигнований  на основании заявки  Управления образования Администрации города Переславля-Залесского</t>
  </si>
  <si>
    <t>01.1.04.85600</t>
  </si>
  <si>
    <t>Мероприятия в сфере образования</t>
  </si>
  <si>
    <t>0701</t>
  </si>
  <si>
    <t>01.1.01.82100</t>
  </si>
  <si>
    <t>Детские дошкольные учреждения. Обеспечение деятельности подведомственных учреждений</t>
  </si>
  <si>
    <t>Школы-детские сады, школы начальные, неполные средние и средние. Обеспечение деятельности подведомственных учреждений</t>
  </si>
  <si>
    <t>01.1.02.85600</t>
  </si>
  <si>
    <r>
      <t>Внесение изменений в сводную бюджетную роспись на 2023 год</t>
    </r>
    <r>
      <rPr>
        <sz val="16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 состоянию  на 28 февраля 2023 года</t>
    </r>
  </si>
  <si>
    <t>10.1.01.85800</t>
  </si>
  <si>
    <t>Мероприятия по охране окружающей среды</t>
  </si>
  <si>
    <t xml:space="preserve">ГЦП "Охрана окружающей среды в  г. Переславле-Залесском" </t>
  </si>
  <si>
    <t>0605</t>
  </si>
  <si>
    <t>Уточнение бюджетных ассигнований  на основании заявки  Администрации города Переславля-Залесского</t>
  </si>
  <si>
    <t>01.1.01.70430</t>
  </si>
  <si>
    <t>1004</t>
  </si>
  <si>
    <t>12.2.01.86120</t>
  </si>
  <si>
    <t>0113</t>
  </si>
  <si>
    <t>Центральный аппарат</t>
  </si>
  <si>
    <t>Уточнение бюджетных ассигнований  на основании заявки  Управления муниципальной собственности Администрации города Переславля-Залесского</t>
  </si>
  <si>
    <t>Уточнение бюджетных ассигнований  на основании заявки  Управления финансов Администрации города Переславля-Залесского</t>
  </si>
  <si>
    <t>06.1.04.75880</t>
  </si>
  <si>
    <t>1003</t>
  </si>
  <si>
    <t>МБТ на оказание гос.поддержки отдельным категориям граждан для проведения ремонта жилых помещений</t>
  </si>
  <si>
    <t>ГЦП "Комплексная программа модернизации и реформирования жилищно-коммунального хозяйства городского округа город Переславль-Залесский"</t>
  </si>
  <si>
    <t>Уточнение бюджетных ассигнований  на основании уведомления департамента финансов от 16.02.2023 №908/92</t>
  </si>
  <si>
    <t>13.1.F2.55550</t>
  </si>
  <si>
    <t>Реализация программ формирования современной городской среды</t>
  </si>
  <si>
    <t>МП "Формирование современной городской среды на территории городского округа город Переславль-Залесский"</t>
  </si>
  <si>
    <t>0503</t>
  </si>
  <si>
    <t>13.1.01.85550</t>
  </si>
  <si>
    <t>Софинансирование местного бюджета на мероприятия по формированию городской среды в части благоустройства дворовых территорий</t>
  </si>
  <si>
    <t>ГЦП «Обеспечение функционирования и развития муниципальной службы в г. Переславле-Залесском "</t>
  </si>
  <si>
    <t>10.1.G1.52420</t>
  </si>
  <si>
    <t>Субсидия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</si>
  <si>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10.1.04.85800</t>
  </si>
  <si>
    <t>ГЦП "Гармонизация межнациональных отношений в городе Переславле-Залесском"</t>
  </si>
  <si>
    <t>04.4.03.84400</t>
  </si>
  <si>
    <t>Мероприятия по гармонизации межнациональных отношений</t>
  </si>
  <si>
    <t>04.4.01.84400</t>
  </si>
  <si>
    <t>01.1.01.82200</t>
  </si>
  <si>
    <t>05.2.A1.74540</t>
  </si>
  <si>
    <t>0801</t>
  </si>
  <si>
    <t>Уточнение бюджетных ассигнований  на основании уведомления департамента финансов от 21.02.2023 №902/103</t>
  </si>
  <si>
    <t>ВЦП "Развитие культуры и искусства городского округа город Переславль-Залесский"</t>
  </si>
  <si>
    <t>Проведение капитального ремонта муниципальных библиотек</t>
  </si>
  <si>
    <t>0104</t>
  </si>
  <si>
    <t>12.2.01.86160</t>
  </si>
  <si>
    <t>Содержание немуниципальных служащих</t>
  </si>
  <si>
    <t>от 28.02.2023 г.№ 6</t>
  </si>
  <si>
    <t>2023 год 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</si>
</sst>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10" fillId="0" borderId="0" applyFont="0" applyFill="0" applyBorder="0" applyAlignment="0" applyProtection="0"/>
  </cellStyleXfs>
  <cellXfs count="45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/>
    </xf>
    <xf numFmtId="4" fontId="5" fillId="0" borderId="0" xfId="0" applyNumberFormat="1" applyFont="1" applyFill="1"/>
    <xf numFmtId="0" fontId="0" fillId="0" borderId="0" xfId="0" applyFill="1" applyAlignment="1">
      <alignment wrapText="1"/>
    </xf>
    <xf numFmtId="4" fontId="0" fillId="0" borderId="0" xfId="0" applyNumberFormat="1" applyFill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4" fontId="0" fillId="0" borderId="0" xfId="0" applyNumberFormat="1" applyFill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8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right"/>
    </xf>
    <xf numFmtId="0" fontId="12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/>
    <xf numFmtId="0" fontId="13" fillId="0" borderId="0" xfId="0" applyFont="1" applyFill="1"/>
    <xf numFmtId="0" fontId="9" fillId="0" borderId="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4" fontId="2" fillId="0" borderId="4" xfId="0" applyNumberFormat="1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" fontId="9" fillId="0" borderId="4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4" fontId="8" fillId="0" borderId="4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</cellXfs>
  <cellStyles count="9">
    <cellStyle name="Обычный" xfId="0" builtinId="0"/>
    <cellStyle name="Обычный 2" xfId="1"/>
    <cellStyle name="Обычный 2 2" xfId="2"/>
    <cellStyle name="Обычный 2 3" xfId="4"/>
    <cellStyle name="Обычный 2 4" xfId="3"/>
    <cellStyle name="Обычный 2 5" xfId="5"/>
    <cellStyle name="Обычный 2 6" xfId="6"/>
    <cellStyle name="Обычный 2 7" xfId="7"/>
    <cellStyle name="Финансовый" xfId="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tabSelected="1" zoomScaleNormal="100" workbookViewId="0">
      <selection activeCell="F9" sqref="F9"/>
    </sheetView>
  </sheetViews>
  <sheetFormatPr defaultRowHeight="15" x14ac:dyDescent="0.25"/>
  <cols>
    <col min="1" max="1" width="7.28515625" style="2" customWidth="1"/>
    <col min="2" max="2" width="10.140625" style="2" customWidth="1"/>
    <col min="3" max="3" width="7.28515625" style="2" customWidth="1"/>
    <col min="4" max="4" width="18.140625" style="27" customWidth="1"/>
    <col min="5" max="5" width="41.85546875" style="1" customWidth="1"/>
    <col min="6" max="6" width="21" style="5" bestFit="1" customWidth="1"/>
    <col min="7" max="7" width="32.28515625" style="4" customWidth="1"/>
    <col min="8" max="8" width="11.42578125" style="1" bestFit="1" customWidth="1"/>
    <col min="9" max="16384" width="9.140625" style="1"/>
  </cols>
  <sheetData>
    <row r="1" spans="1:7" x14ac:dyDescent="0.25">
      <c r="A1" s="44" t="s">
        <v>9</v>
      </c>
      <c r="B1" s="44"/>
      <c r="C1" s="44"/>
      <c r="D1" s="44"/>
      <c r="E1" s="44"/>
      <c r="F1" s="44"/>
      <c r="G1" s="44"/>
    </row>
    <row r="2" spans="1:7" x14ac:dyDescent="0.25">
      <c r="A2" s="44" t="s">
        <v>8</v>
      </c>
      <c r="B2" s="44"/>
      <c r="C2" s="44"/>
      <c r="D2" s="44"/>
      <c r="E2" s="44"/>
      <c r="F2" s="44"/>
      <c r="G2" s="44"/>
    </row>
    <row r="3" spans="1:7" x14ac:dyDescent="0.25">
      <c r="A3" s="44" t="s">
        <v>7</v>
      </c>
      <c r="B3" s="44"/>
      <c r="C3" s="44"/>
      <c r="D3" s="44"/>
      <c r="E3" s="44"/>
      <c r="F3" s="44"/>
      <c r="G3" s="44"/>
    </row>
    <row r="4" spans="1:7" x14ac:dyDescent="0.25">
      <c r="A4" s="7"/>
      <c r="B4" s="7"/>
      <c r="C4" s="7"/>
      <c r="D4" s="24"/>
      <c r="E4" s="29"/>
      <c r="F4" s="44" t="s">
        <v>61</v>
      </c>
      <c r="G4" s="44"/>
    </row>
    <row r="5" spans="1:7" x14ac:dyDescent="0.25">
      <c r="A5" s="6"/>
      <c r="B5" s="6"/>
      <c r="C5" s="6"/>
      <c r="D5" s="24"/>
      <c r="E5" s="29"/>
      <c r="F5" s="44"/>
      <c r="G5" s="44"/>
    </row>
    <row r="6" spans="1:7" ht="60.75" customHeight="1" x14ac:dyDescent="0.25">
      <c r="A6" s="41" t="s">
        <v>20</v>
      </c>
      <c r="B6" s="41"/>
      <c r="C6" s="41"/>
      <c r="D6" s="41"/>
      <c r="E6" s="41"/>
      <c r="F6" s="41"/>
      <c r="G6" s="41"/>
    </row>
    <row r="7" spans="1:7" ht="40.5" customHeight="1" x14ac:dyDescent="0.25">
      <c r="A7" s="9" t="s">
        <v>2</v>
      </c>
      <c r="B7" s="9" t="s">
        <v>5</v>
      </c>
      <c r="C7" s="9" t="s">
        <v>3</v>
      </c>
      <c r="D7" s="25" t="s">
        <v>0</v>
      </c>
      <c r="E7" s="10" t="s">
        <v>4</v>
      </c>
      <c r="F7" s="11" t="s">
        <v>62</v>
      </c>
      <c r="G7" s="12" t="s">
        <v>1</v>
      </c>
    </row>
    <row r="8" spans="1:7" ht="69.75" customHeight="1" x14ac:dyDescent="0.25">
      <c r="A8" s="9"/>
      <c r="B8" s="15"/>
      <c r="C8" s="9"/>
      <c r="D8" s="25"/>
      <c r="E8" s="22" t="s">
        <v>6</v>
      </c>
      <c r="F8" s="23">
        <f>SUM(F9:F16)</f>
        <v>0</v>
      </c>
      <c r="G8" s="16"/>
    </row>
    <row r="9" spans="1:7" ht="66.75" customHeight="1" x14ac:dyDescent="0.25">
      <c r="A9" s="9">
        <v>203</v>
      </c>
      <c r="B9" s="15" t="s">
        <v>27</v>
      </c>
      <c r="C9" s="9">
        <v>200</v>
      </c>
      <c r="D9" s="42" t="s">
        <v>26</v>
      </c>
      <c r="E9" s="38" t="s">
        <v>18</v>
      </c>
      <c r="F9" s="34">
        <v>-1</v>
      </c>
      <c r="G9" s="38" t="s">
        <v>12</v>
      </c>
    </row>
    <row r="10" spans="1:7" ht="68.25" customHeight="1" x14ac:dyDescent="0.25">
      <c r="A10" s="19">
        <v>203</v>
      </c>
      <c r="B10" s="20" t="s">
        <v>27</v>
      </c>
      <c r="C10" s="19">
        <v>300</v>
      </c>
      <c r="D10" s="43"/>
      <c r="E10" s="39"/>
      <c r="F10" s="35">
        <v>1</v>
      </c>
      <c r="G10" s="40"/>
    </row>
    <row r="11" spans="1:7" ht="68.25" customHeight="1" x14ac:dyDescent="0.25">
      <c r="A11" s="19">
        <v>203</v>
      </c>
      <c r="B11" s="20" t="s">
        <v>15</v>
      </c>
      <c r="C11" s="19">
        <v>600</v>
      </c>
      <c r="D11" s="36" t="s">
        <v>16</v>
      </c>
      <c r="E11" s="32" t="s">
        <v>17</v>
      </c>
      <c r="F11" s="35">
        <v>40446.03</v>
      </c>
      <c r="G11" s="38" t="s">
        <v>12</v>
      </c>
    </row>
    <row r="12" spans="1:7" ht="90.75" customHeight="1" x14ac:dyDescent="0.25">
      <c r="A12" s="19">
        <v>203</v>
      </c>
      <c r="B12" s="20" t="s">
        <v>15</v>
      </c>
      <c r="C12" s="19">
        <v>600</v>
      </c>
      <c r="D12" s="36" t="s">
        <v>52</v>
      </c>
      <c r="E12" s="32" t="s">
        <v>18</v>
      </c>
      <c r="F12" s="35">
        <v>-40446.03</v>
      </c>
      <c r="G12" s="39"/>
    </row>
    <row r="13" spans="1:7" ht="66" customHeight="1" x14ac:dyDescent="0.25">
      <c r="A13" s="19">
        <v>203</v>
      </c>
      <c r="B13" s="20" t="s">
        <v>11</v>
      </c>
      <c r="C13" s="19">
        <v>600</v>
      </c>
      <c r="D13" s="36" t="s">
        <v>13</v>
      </c>
      <c r="E13" s="38" t="s">
        <v>14</v>
      </c>
      <c r="F13" s="35">
        <v>26040</v>
      </c>
      <c r="G13" s="38" t="s">
        <v>12</v>
      </c>
    </row>
    <row r="14" spans="1:7" ht="61.5" customHeight="1" x14ac:dyDescent="0.25">
      <c r="A14" s="19">
        <v>203</v>
      </c>
      <c r="B14" s="20" t="s">
        <v>11</v>
      </c>
      <c r="C14" s="19">
        <v>600</v>
      </c>
      <c r="D14" s="36" t="s">
        <v>19</v>
      </c>
      <c r="E14" s="39"/>
      <c r="F14" s="35">
        <v>-26040</v>
      </c>
      <c r="G14" s="39"/>
    </row>
    <row r="15" spans="1:7" ht="61.5" customHeight="1" x14ac:dyDescent="0.25">
      <c r="A15" s="19">
        <v>203</v>
      </c>
      <c r="B15" s="20" t="s">
        <v>15</v>
      </c>
      <c r="C15" s="19">
        <v>600</v>
      </c>
      <c r="D15" s="36" t="s">
        <v>16</v>
      </c>
      <c r="E15" s="32" t="s">
        <v>17</v>
      </c>
      <c r="F15" s="35">
        <v>-6243.57</v>
      </c>
      <c r="G15" s="38" t="s">
        <v>12</v>
      </c>
    </row>
    <row r="16" spans="1:7" ht="61.5" customHeight="1" x14ac:dyDescent="0.25">
      <c r="A16" s="19">
        <v>203</v>
      </c>
      <c r="B16" s="20" t="s">
        <v>15</v>
      </c>
      <c r="C16" s="19">
        <v>600</v>
      </c>
      <c r="D16" s="36" t="s">
        <v>19</v>
      </c>
      <c r="E16" s="32" t="s">
        <v>14</v>
      </c>
      <c r="F16" s="35">
        <v>6243.57</v>
      </c>
      <c r="G16" s="39"/>
    </row>
    <row r="17" spans="1:7" ht="81.75" customHeight="1" x14ac:dyDescent="0.25">
      <c r="A17" s="19"/>
      <c r="B17" s="20"/>
      <c r="C17" s="19"/>
      <c r="D17" s="36"/>
      <c r="E17" s="17" t="s">
        <v>48</v>
      </c>
      <c r="F17" s="37">
        <f>SUM(F18:F21)</f>
        <v>0</v>
      </c>
      <c r="G17" s="32"/>
    </row>
    <row r="18" spans="1:7" ht="81.75" customHeight="1" x14ac:dyDescent="0.25">
      <c r="A18" s="19">
        <v>203</v>
      </c>
      <c r="B18" s="20" t="s">
        <v>15</v>
      </c>
      <c r="C18" s="19">
        <v>600</v>
      </c>
      <c r="D18" s="36" t="s">
        <v>49</v>
      </c>
      <c r="E18" s="32" t="s">
        <v>50</v>
      </c>
      <c r="F18" s="35">
        <v>13610</v>
      </c>
      <c r="G18" s="38" t="s">
        <v>12</v>
      </c>
    </row>
    <row r="19" spans="1:7" ht="81.75" customHeight="1" x14ac:dyDescent="0.25">
      <c r="A19" s="19">
        <v>203</v>
      </c>
      <c r="B19" s="20" t="s">
        <v>15</v>
      </c>
      <c r="C19" s="19">
        <v>600</v>
      </c>
      <c r="D19" s="36" t="s">
        <v>51</v>
      </c>
      <c r="E19" s="32" t="s">
        <v>50</v>
      </c>
      <c r="F19" s="35">
        <v>-13610</v>
      </c>
      <c r="G19" s="40"/>
    </row>
    <row r="20" spans="1:7" ht="81.75" customHeight="1" x14ac:dyDescent="0.25">
      <c r="A20" s="19">
        <v>203</v>
      </c>
      <c r="B20" s="20" t="s">
        <v>11</v>
      </c>
      <c r="C20" s="19">
        <v>600</v>
      </c>
      <c r="D20" s="36" t="s">
        <v>49</v>
      </c>
      <c r="E20" s="32" t="s">
        <v>50</v>
      </c>
      <c r="F20" s="35">
        <v>8500</v>
      </c>
      <c r="G20" s="40"/>
    </row>
    <row r="21" spans="1:7" ht="81.75" customHeight="1" x14ac:dyDescent="0.25">
      <c r="A21" s="19">
        <v>203</v>
      </c>
      <c r="B21" s="20" t="s">
        <v>11</v>
      </c>
      <c r="C21" s="19">
        <v>600</v>
      </c>
      <c r="D21" s="36" t="s">
        <v>51</v>
      </c>
      <c r="E21" s="32" t="s">
        <v>50</v>
      </c>
      <c r="F21" s="35">
        <v>-8500</v>
      </c>
      <c r="G21" s="39"/>
    </row>
    <row r="22" spans="1:7" ht="81.75" customHeight="1" x14ac:dyDescent="0.25">
      <c r="A22" s="19"/>
      <c r="B22" s="20"/>
      <c r="C22" s="19"/>
      <c r="D22" s="36"/>
      <c r="E22" s="17" t="s">
        <v>56</v>
      </c>
      <c r="F22" s="37">
        <f>SUM(F23)</f>
        <v>2259502</v>
      </c>
      <c r="G22" s="32"/>
    </row>
    <row r="23" spans="1:7" ht="81.75" customHeight="1" x14ac:dyDescent="0.25">
      <c r="A23" s="19">
        <v>242</v>
      </c>
      <c r="B23" s="20" t="s">
        <v>54</v>
      </c>
      <c r="C23" s="19">
        <v>600</v>
      </c>
      <c r="D23" s="36" t="s">
        <v>53</v>
      </c>
      <c r="E23" s="32" t="s">
        <v>57</v>
      </c>
      <c r="F23" s="35">
        <v>2259502</v>
      </c>
      <c r="G23" s="32" t="s">
        <v>55</v>
      </c>
    </row>
    <row r="24" spans="1:7" ht="95.25" customHeight="1" x14ac:dyDescent="0.25">
      <c r="A24" s="19"/>
      <c r="B24" s="20"/>
      <c r="C24" s="19"/>
      <c r="D24" s="36"/>
      <c r="E24" s="17" t="s">
        <v>36</v>
      </c>
      <c r="F24" s="37">
        <f>SUM(F25:F25)</f>
        <v>1665000</v>
      </c>
      <c r="G24" s="32"/>
    </row>
    <row r="25" spans="1:7" ht="108.75" customHeight="1" x14ac:dyDescent="0.25">
      <c r="A25" s="19">
        <v>208</v>
      </c>
      <c r="B25" s="20" t="s">
        <v>34</v>
      </c>
      <c r="C25" s="19">
        <v>300</v>
      </c>
      <c r="D25" s="36" t="s">
        <v>33</v>
      </c>
      <c r="E25" s="32" t="s">
        <v>35</v>
      </c>
      <c r="F25" s="35">
        <v>1665000</v>
      </c>
      <c r="G25" s="32" t="s">
        <v>37</v>
      </c>
    </row>
    <row r="26" spans="1:7" ht="75" customHeight="1" x14ac:dyDescent="0.25">
      <c r="A26" s="19"/>
      <c r="B26" s="20"/>
      <c r="C26" s="19"/>
      <c r="D26" s="31"/>
      <c r="E26" s="17" t="s">
        <v>40</v>
      </c>
      <c r="F26" s="33">
        <f>SUM(F27:F28)</f>
        <v>0</v>
      </c>
      <c r="G26" s="32"/>
    </row>
    <row r="27" spans="1:7" ht="75" customHeight="1" x14ac:dyDescent="0.25">
      <c r="A27" s="19">
        <v>208</v>
      </c>
      <c r="B27" s="20" t="s">
        <v>41</v>
      </c>
      <c r="C27" s="19">
        <v>200</v>
      </c>
      <c r="D27" s="31" t="s">
        <v>38</v>
      </c>
      <c r="E27" s="32" t="s">
        <v>39</v>
      </c>
      <c r="F27" s="35">
        <v>-600000</v>
      </c>
      <c r="G27" s="38" t="s">
        <v>25</v>
      </c>
    </row>
    <row r="28" spans="1:7" ht="75" customHeight="1" x14ac:dyDescent="0.25">
      <c r="A28" s="19">
        <v>208</v>
      </c>
      <c r="B28" s="20" t="s">
        <v>41</v>
      </c>
      <c r="C28" s="19">
        <v>200</v>
      </c>
      <c r="D28" s="31" t="s">
        <v>42</v>
      </c>
      <c r="E28" s="32" t="s">
        <v>43</v>
      </c>
      <c r="F28" s="35">
        <v>600000</v>
      </c>
      <c r="G28" s="39"/>
    </row>
    <row r="29" spans="1:7" ht="75" customHeight="1" x14ac:dyDescent="0.25">
      <c r="A29" s="19"/>
      <c r="B29" s="20"/>
      <c r="C29" s="19"/>
      <c r="D29" s="31"/>
      <c r="E29" s="17" t="s">
        <v>23</v>
      </c>
      <c r="F29" s="33">
        <f>SUM(F30:F33)</f>
        <v>0</v>
      </c>
      <c r="G29" s="32"/>
    </row>
    <row r="30" spans="1:7" ht="75" customHeight="1" x14ac:dyDescent="0.25">
      <c r="A30" s="19">
        <v>208</v>
      </c>
      <c r="B30" s="20" t="s">
        <v>24</v>
      </c>
      <c r="C30" s="19">
        <v>800</v>
      </c>
      <c r="D30" s="31" t="s">
        <v>21</v>
      </c>
      <c r="E30" s="32" t="s">
        <v>22</v>
      </c>
      <c r="F30" s="35">
        <v>53681.55</v>
      </c>
      <c r="G30" s="38" t="s">
        <v>25</v>
      </c>
    </row>
    <row r="31" spans="1:7" ht="75" customHeight="1" x14ac:dyDescent="0.25">
      <c r="A31" s="19">
        <v>208</v>
      </c>
      <c r="B31" s="20" t="s">
        <v>24</v>
      </c>
      <c r="C31" s="19">
        <v>200</v>
      </c>
      <c r="D31" s="31" t="s">
        <v>21</v>
      </c>
      <c r="E31" s="32" t="s">
        <v>22</v>
      </c>
      <c r="F31" s="35">
        <v>-53681.55</v>
      </c>
      <c r="G31" s="39"/>
    </row>
    <row r="32" spans="1:7" ht="75" customHeight="1" x14ac:dyDescent="0.25">
      <c r="A32" s="19">
        <v>208</v>
      </c>
      <c r="B32" s="20" t="s">
        <v>24</v>
      </c>
      <c r="C32" s="19">
        <v>200</v>
      </c>
      <c r="D32" s="31" t="s">
        <v>45</v>
      </c>
      <c r="E32" s="32" t="s">
        <v>46</v>
      </c>
      <c r="F32" s="35">
        <v>-3165170</v>
      </c>
      <c r="G32" s="38" t="s">
        <v>25</v>
      </c>
    </row>
    <row r="33" spans="1:7" ht="75" customHeight="1" x14ac:dyDescent="0.25">
      <c r="A33" s="19">
        <v>208</v>
      </c>
      <c r="B33" s="20" t="s">
        <v>24</v>
      </c>
      <c r="C33" s="19">
        <v>200</v>
      </c>
      <c r="D33" s="31" t="s">
        <v>47</v>
      </c>
      <c r="E33" s="32" t="s">
        <v>22</v>
      </c>
      <c r="F33" s="35">
        <v>3165170</v>
      </c>
      <c r="G33" s="39"/>
    </row>
    <row r="34" spans="1:7" ht="101.25" customHeight="1" x14ac:dyDescent="0.25">
      <c r="A34" s="19"/>
      <c r="B34" s="20"/>
      <c r="C34" s="19"/>
      <c r="D34" s="36"/>
      <c r="E34" s="17" t="s">
        <v>44</v>
      </c>
      <c r="F34" s="37">
        <f>SUM(F35:F44)</f>
        <v>0</v>
      </c>
      <c r="G34" s="32"/>
    </row>
    <row r="35" spans="1:7" ht="67.5" customHeight="1" x14ac:dyDescent="0.25">
      <c r="A35" s="19">
        <v>208</v>
      </c>
      <c r="B35" s="20" t="s">
        <v>58</v>
      </c>
      <c r="C35" s="19">
        <v>300</v>
      </c>
      <c r="D35" s="25" t="s">
        <v>28</v>
      </c>
      <c r="E35" s="16" t="s">
        <v>30</v>
      </c>
      <c r="F35" s="35">
        <v>-13210.12</v>
      </c>
      <c r="G35" s="38" t="s">
        <v>25</v>
      </c>
    </row>
    <row r="36" spans="1:7" ht="63.75" customHeight="1" x14ac:dyDescent="0.25">
      <c r="A36" s="19">
        <v>208</v>
      </c>
      <c r="B36" s="20" t="s">
        <v>58</v>
      </c>
      <c r="C36" s="19">
        <v>300</v>
      </c>
      <c r="D36" s="25" t="s">
        <v>59</v>
      </c>
      <c r="E36" s="16" t="s">
        <v>60</v>
      </c>
      <c r="F36" s="35">
        <v>13210.12</v>
      </c>
      <c r="G36" s="39"/>
    </row>
    <row r="37" spans="1:7" ht="51.75" customHeight="1" x14ac:dyDescent="0.25">
      <c r="A37" s="19">
        <v>207</v>
      </c>
      <c r="B37" s="20" t="s">
        <v>29</v>
      </c>
      <c r="C37" s="19">
        <v>100</v>
      </c>
      <c r="D37" s="42" t="s">
        <v>28</v>
      </c>
      <c r="E37" s="38" t="s">
        <v>30</v>
      </c>
      <c r="F37" s="35">
        <v>-84023.8</v>
      </c>
      <c r="G37" s="38" t="s">
        <v>31</v>
      </c>
    </row>
    <row r="38" spans="1:7" ht="44.25" customHeight="1" x14ac:dyDescent="0.25">
      <c r="A38" s="19">
        <v>207</v>
      </c>
      <c r="B38" s="20" t="s">
        <v>29</v>
      </c>
      <c r="C38" s="19">
        <v>300</v>
      </c>
      <c r="D38" s="43"/>
      <c r="E38" s="39"/>
      <c r="F38" s="35">
        <v>84023.8</v>
      </c>
      <c r="G38" s="39"/>
    </row>
    <row r="39" spans="1:7" ht="44.25" customHeight="1" x14ac:dyDescent="0.25">
      <c r="A39" s="19">
        <v>207</v>
      </c>
      <c r="B39" s="20" t="s">
        <v>29</v>
      </c>
      <c r="C39" s="19">
        <v>100</v>
      </c>
      <c r="D39" s="42" t="s">
        <v>28</v>
      </c>
      <c r="E39" s="38" t="s">
        <v>30</v>
      </c>
      <c r="F39" s="35">
        <v>-29255.94</v>
      </c>
      <c r="G39" s="38" t="s">
        <v>31</v>
      </c>
    </row>
    <row r="40" spans="1:7" ht="44.25" customHeight="1" x14ac:dyDescent="0.25">
      <c r="A40" s="19">
        <v>207</v>
      </c>
      <c r="B40" s="20" t="s">
        <v>29</v>
      </c>
      <c r="C40" s="19">
        <v>300</v>
      </c>
      <c r="D40" s="43"/>
      <c r="E40" s="39"/>
      <c r="F40" s="35">
        <v>29255.94</v>
      </c>
      <c r="G40" s="39"/>
    </row>
    <row r="41" spans="1:7" ht="51.75" customHeight="1" x14ac:dyDescent="0.25">
      <c r="A41" s="19">
        <v>244</v>
      </c>
      <c r="B41" s="20" t="s">
        <v>29</v>
      </c>
      <c r="C41" s="19">
        <v>100</v>
      </c>
      <c r="D41" s="42" t="s">
        <v>28</v>
      </c>
      <c r="E41" s="38" t="s">
        <v>30</v>
      </c>
      <c r="F41" s="35">
        <v>-38702.160000000003</v>
      </c>
      <c r="G41" s="38" t="s">
        <v>32</v>
      </c>
    </row>
    <row r="42" spans="1:7" ht="50.25" customHeight="1" x14ac:dyDescent="0.25">
      <c r="A42" s="19">
        <v>244</v>
      </c>
      <c r="B42" s="20" t="s">
        <v>29</v>
      </c>
      <c r="C42" s="19">
        <v>300</v>
      </c>
      <c r="D42" s="43"/>
      <c r="E42" s="39"/>
      <c r="F42" s="35">
        <v>38702.160000000003</v>
      </c>
      <c r="G42" s="39"/>
    </row>
    <row r="43" spans="1:7" ht="50.25" customHeight="1" x14ac:dyDescent="0.25">
      <c r="A43" s="19">
        <v>244</v>
      </c>
      <c r="B43" s="20" t="s">
        <v>29</v>
      </c>
      <c r="C43" s="19">
        <v>100</v>
      </c>
      <c r="D43" s="42" t="s">
        <v>28</v>
      </c>
      <c r="E43" s="38" t="s">
        <v>30</v>
      </c>
      <c r="F43" s="35">
        <v>-6.29</v>
      </c>
      <c r="G43" s="38" t="s">
        <v>32</v>
      </c>
    </row>
    <row r="44" spans="1:7" ht="50.25" customHeight="1" x14ac:dyDescent="0.25">
      <c r="A44" s="19">
        <v>244</v>
      </c>
      <c r="B44" s="20" t="s">
        <v>29</v>
      </c>
      <c r="C44" s="19">
        <v>800</v>
      </c>
      <c r="D44" s="43"/>
      <c r="E44" s="39"/>
      <c r="F44" s="35">
        <v>6.29</v>
      </c>
      <c r="G44" s="39"/>
    </row>
    <row r="45" spans="1:7" ht="54" customHeight="1" x14ac:dyDescent="0.25">
      <c r="A45" s="19"/>
      <c r="B45" s="19"/>
      <c r="C45" s="21"/>
      <c r="D45" s="26"/>
      <c r="E45" s="28" t="s">
        <v>10</v>
      </c>
      <c r="F45" s="30">
        <f>SUM(F8+F17+F22+F24+F26+F29+F34)</f>
        <v>3924502</v>
      </c>
      <c r="G45" s="18"/>
    </row>
    <row r="46" spans="1:7" ht="45.75" customHeight="1" x14ac:dyDescent="0.35">
      <c r="A46" s="13"/>
      <c r="B46" s="14"/>
      <c r="F46" s="3"/>
    </row>
    <row r="47" spans="1:7" ht="39.75" customHeight="1" x14ac:dyDescent="0.25">
      <c r="A47" s="13"/>
      <c r="B47" s="14"/>
      <c r="G47" s="8"/>
    </row>
    <row r="48" spans="1:7" ht="109.5" customHeight="1" x14ac:dyDescent="0.25"/>
    <row r="49" ht="30.75" customHeight="1" x14ac:dyDescent="0.25"/>
    <row r="50" ht="166.5" customHeight="1" x14ac:dyDescent="0.25"/>
    <row r="51" ht="166.5" customHeight="1" x14ac:dyDescent="0.25"/>
    <row r="52" ht="166.5" customHeight="1" x14ac:dyDescent="0.25"/>
    <row r="53" ht="166.5" customHeight="1" x14ac:dyDescent="0.25"/>
    <row r="54" ht="21.75" customHeight="1" x14ac:dyDescent="0.25"/>
    <row r="55" ht="67.5" customHeight="1" x14ac:dyDescent="0.25"/>
    <row r="56" ht="67.5" customHeight="1" x14ac:dyDescent="0.25"/>
    <row r="57" ht="67.5" customHeight="1" x14ac:dyDescent="0.25"/>
    <row r="58" ht="177" customHeight="1" x14ac:dyDescent="0.25"/>
  </sheetData>
  <mergeCells count="30">
    <mergeCell ref="G32:G33"/>
    <mergeCell ref="D43:D44"/>
    <mergeCell ref="E43:E44"/>
    <mergeCell ref="G43:G44"/>
    <mergeCell ref="D37:D38"/>
    <mergeCell ref="E37:E38"/>
    <mergeCell ref="G37:G38"/>
    <mergeCell ref="D41:D42"/>
    <mergeCell ref="E41:E42"/>
    <mergeCell ref="G41:G42"/>
    <mergeCell ref="G35:G36"/>
    <mergeCell ref="D39:D40"/>
    <mergeCell ref="E39:E40"/>
    <mergeCell ref="G39:G40"/>
    <mergeCell ref="A1:G1"/>
    <mergeCell ref="A2:G2"/>
    <mergeCell ref="A3:G3"/>
    <mergeCell ref="F4:G4"/>
    <mergeCell ref="F5:G5"/>
    <mergeCell ref="G30:G31"/>
    <mergeCell ref="G9:G10"/>
    <mergeCell ref="G13:G14"/>
    <mergeCell ref="A6:G6"/>
    <mergeCell ref="D9:D10"/>
    <mergeCell ref="E9:E10"/>
    <mergeCell ref="E13:E14"/>
    <mergeCell ref="G27:G28"/>
    <mergeCell ref="G18:G21"/>
    <mergeCell ref="G11:G12"/>
    <mergeCell ref="G15:G16"/>
  </mergeCells>
  <pageMargins left="0.7" right="0.7" top="0.75" bottom="0.75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3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Mironova</dc:creator>
  <cp:lastModifiedBy>Mironova</cp:lastModifiedBy>
  <cp:lastPrinted>2023-03-09T07:36:32Z</cp:lastPrinted>
  <dcterms:created xsi:type="dcterms:W3CDTF">2015-12-14T07:24:37Z</dcterms:created>
  <dcterms:modified xsi:type="dcterms:W3CDTF">2023-04-10T06:54:49Z</dcterms:modified>
</cp:coreProperties>
</file>