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0" windowWidth="19320" windowHeight="92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38" i="1" l="1"/>
  <c r="F58" i="1"/>
  <c r="F48" i="1" l="1"/>
  <c r="F8" i="1"/>
  <c r="F29" i="1"/>
  <c r="F56" i="1"/>
  <c r="F46" i="1" l="1"/>
  <c r="F32" i="1" l="1"/>
  <c r="F51" i="1"/>
  <c r="F43" i="1"/>
  <c r="F27" i="1" l="1"/>
  <c r="F41" i="1" l="1"/>
  <c r="F36" i="1"/>
  <c r="F34" i="1" l="1"/>
</calcChain>
</file>

<file path=xl/sharedStrings.xml><?xml version="1.0" encoding="utf-8"?>
<sst xmlns="http://schemas.openxmlformats.org/spreadsheetml/2006/main" count="143" uniqueCount="83">
  <si>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</si>
  <si>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</si>
  <si>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</si>
  <si>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</si>
  <si>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</si>
  <si>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</si>
  <si>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</si>
  <si>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</si>
  <si>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</si>
  <si>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</si>
  <si>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</si>
  <si>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0702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</si>
  <si>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</si>
  <si>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12.2.01.86120</t>
  </si>
  <si>
    <t>0113</t>
  </si>
  <si>
    <t>Центральный аппарат</t>
  </si>
  <si>
    <t>ГЦП «Обеспечение функционирования и развития муниципальной службы в г. Переславле-Залесском "</t>
  </si>
  <si>
    <t>1003</t>
  </si>
  <si>
    <t>ГЦП "Социальная поддержка населения городского округа город Переславль-Залесский Ярославской области"</t>
  </si>
  <si>
    <t>1006</t>
  </si>
  <si>
    <t>0106</t>
  </si>
  <si>
    <t>Уточнение бюджетных ассигнований  на основании заявки  Управления финансов Администрации города Переславля-Залесского</t>
  </si>
  <si>
    <t>Уточнение бюджетных ассигнований  на основании заявки  Управления муниципальной собственности Администрации города Переславля-Залесского</t>
  </si>
  <si>
    <t>0707</t>
  </si>
  <si>
    <t>01.1.04.S5350</t>
  </si>
  <si>
    <t>Реализация мероприятий инициативного бюджетирования на территории Ярославской области ( поддержка местных инициатив)</t>
  </si>
  <si>
    <t>2023 год (руб.)</t>
  </si>
  <si>
    <t>01.1.04.85350</t>
  </si>
  <si>
    <t>0703</t>
  </si>
  <si>
    <t>01.1.04.85600</t>
  </si>
  <si>
    <t>0701</t>
  </si>
  <si>
    <t>03.5.F3.67484</t>
  </si>
  <si>
    <t>0501</t>
  </si>
  <si>
    <t>Субсидия на 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</si>
  <si>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ГАП "Переселение граждан из аварийного жилищного фонда городского округа город Переславль-Залесский Ярославской области"</t>
  </si>
  <si>
    <t>Уточнение бюджетных ассигнований  на основании уведомления департамента финансов от 03.04.2023 №3</t>
  </si>
  <si>
    <t>06.1.03.S5250</t>
  </si>
  <si>
    <t>Реализация мероприятий по строительству и реконструкции объектов теплоснабжения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</si>
  <si>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</si>
  <si>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0502</t>
  </si>
  <si>
    <t>06.1.03.84900</t>
  </si>
  <si>
    <t>Мероприятия по модернизации и реформированию жилищно-коммунального хозяйства</t>
  </si>
  <si>
    <t xml:space="preserve">Уточнение бюджетных ассигнований  на основании заявки  Администрации города Переславля-Залесского </t>
  </si>
  <si>
    <t>02.6.03.73140</t>
  </si>
  <si>
    <t>Субсидия социально ориентированным некоммерческим организациям на конкурсной основе</t>
  </si>
  <si>
    <t>ГЦП "Поддержка социально ориентированных некоммерческих организаций в городском округе город Переславль-Залесский Ярославской области"</t>
  </si>
  <si>
    <t>Уточнение бюджетных ассигнований  на основании уведомления департамента финансов от 07.04.2023 №946/26</t>
  </si>
  <si>
    <t>02.1.01.52200</t>
  </si>
  <si>
    <t>Субвенции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России», за счет средств федерального бюджета</t>
  </si>
  <si>
    <t>05.2.04.S5350</t>
  </si>
  <si>
    <t>0801</t>
  </si>
  <si>
    <t>ГЦП "Развитие туризма и отдыха в городском округе город Переславль-Залесский Ярославской области"</t>
  </si>
  <si>
    <t>02.1.02.70850</t>
  </si>
  <si>
    <t>1002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</si>
  <si>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</si>
  <si>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Мероприятия в сфере образования</t>
  </si>
  <si>
    <t>01.1.05.85600</t>
  </si>
  <si>
    <t>Совершенствование МТБ образовательных учреждений</t>
  </si>
  <si>
    <t>01.3.04.S4880</t>
  </si>
  <si>
    <t>Уточнение бюджетных ассигнований  на основании уведомления департамента финансов от 11.04.2023 №923/65</t>
  </si>
  <si>
    <t>Реализация мероприятий по патриотическому воспитанию граждан</t>
  </si>
  <si>
    <t>ГЦП" Патриотическое воспитание граждан Российской Федерации, проживающих на территории городского округа город Переславль-Залесский Ярославской области"</t>
  </si>
  <si>
    <t>09.1.01.S5350</t>
  </si>
  <si>
    <t>ГЦП" Энергосбережение на территории городского округа город Переславль-Залесский Ярославской области"</t>
  </si>
  <si>
    <t>0503</t>
  </si>
  <si>
    <t>от 14 апреля 2023 г.№ 10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</si>
  <si>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 14 апрель 2023 года</t>
    </r>
  </si>
  <si>
    <t>60.0.00.80120</t>
  </si>
  <si>
    <t>Выполнение других обязательств государства</t>
  </si>
  <si>
    <t>Уточнение бюджетных ассигнований  на основании перераспределения между ГРБС</t>
  </si>
  <si>
    <t>Непрограммные расходы</t>
  </si>
  <si>
    <t>01.3.05.S4880</t>
  </si>
  <si>
    <t>04.1.04.84300</t>
  </si>
  <si>
    <t>Мероприятия по борьбе с преступностью</t>
  </si>
  <si>
    <t>ГЦП "Борьба с преступностью на территории городского округа город Переславль-Залесский Ярославской области"</t>
  </si>
  <si>
    <t>0709</t>
  </si>
  <si>
    <t>01.1.02.83100</t>
  </si>
  <si>
    <t>Централизованные бухгалтерии в сфере образования</t>
  </si>
  <si>
    <t>Уточнение бюджетных ассигнований  в связи с перераспределением между ГРБС (оплата кредиторской задолженности)</t>
  </si>
  <si>
    <t>0605</t>
  </si>
  <si>
    <t>10.1.01.85800</t>
  </si>
  <si>
    <t>Мероприятия по охране окружающей среды</t>
  </si>
  <si>
    <t>ГЦП "Охрана окружающей среды в городском округе город. Переславль-Залесский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</si>
</sst>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topLeftCell="A47" zoomScaleNormal="100" workbookViewId="0">
      <selection activeCell="H41" sqref="H41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7" customWidth="1"/>
    <col min="5" max="5" width="41.85546875" style="1" customWidth="1"/>
    <col min="6" max="6" width="21" style="5" bestFit="1" customWidth="1"/>
    <col min="7" max="7" width="32.28515625" style="4" customWidth="1"/>
    <col min="8" max="8" width="11.42578125" style="1" bestFit="1" customWidth="1"/>
    <col min="9" max="16384" width="9.140625" style="1"/>
  </cols>
  <sheetData>
    <row r="1" spans="1:7" x14ac:dyDescent="0.25">
      <c r="A1" s="45" t="s">
        <v>9</v>
      </c>
      <c r="B1" s="45"/>
      <c r="C1" s="45"/>
      <c r="D1" s="45"/>
      <c r="E1" s="45"/>
      <c r="F1" s="45"/>
      <c r="G1" s="45"/>
    </row>
    <row r="2" spans="1:7" x14ac:dyDescent="0.25">
      <c r="A2" s="45" t="s">
        <v>8</v>
      </c>
      <c r="B2" s="45"/>
      <c r="C2" s="45"/>
      <c r="D2" s="45"/>
      <c r="E2" s="45"/>
      <c r="F2" s="45"/>
      <c r="G2" s="45"/>
    </row>
    <row r="3" spans="1:7" x14ac:dyDescent="0.25">
      <c r="A3" s="45" t="s">
        <v>7</v>
      </c>
      <c r="B3" s="45"/>
      <c r="C3" s="45"/>
      <c r="D3" s="45"/>
      <c r="E3" s="45"/>
      <c r="F3" s="45"/>
      <c r="G3" s="45"/>
    </row>
    <row r="4" spans="1:7" x14ac:dyDescent="0.25">
      <c r="A4" s="7"/>
      <c r="B4" s="7"/>
      <c r="C4" s="7"/>
      <c r="D4" s="24"/>
      <c r="E4" s="29"/>
      <c r="F4" s="45" t="s">
        <v>65</v>
      </c>
      <c r="G4" s="45"/>
    </row>
    <row r="5" spans="1:7" x14ac:dyDescent="0.25">
      <c r="A5" s="6"/>
      <c r="B5" s="6"/>
      <c r="C5" s="6"/>
      <c r="D5" s="24"/>
      <c r="E5" s="29"/>
      <c r="F5" s="45"/>
      <c r="G5" s="45"/>
    </row>
    <row r="6" spans="1:7" ht="60.75" customHeight="1" x14ac:dyDescent="0.25">
      <c r="A6" s="46" t="s">
        <v>66</v>
      </c>
      <c r="B6" s="46"/>
      <c r="C6" s="46"/>
      <c r="D6" s="46"/>
      <c r="E6" s="46"/>
      <c r="F6" s="46"/>
      <c r="G6" s="46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5" t="s">
        <v>0</v>
      </c>
      <c r="E7" s="10" t="s">
        <v>4</v>
      </c>
      <c r="F7" s="11" t="s">
        <v>26</v>
      </c>
      <c r="G7" s="12" t="s">
        <v>1</v>
      </c>
    </row>
    <row r="8" spans="1:7" ht="69.75" customHeight="1" x14ac:dyDescent="0.25">
      <c r="A8" s="9"/>
      <c r="B8" s="15"/>
      <c r="C8" s="9"/>
      <c r="D8" s="25"/>
      <c r="E8" s="22" t="s">
        <v>6</v>
      </c>
      <c r="F8" s="23">
        <f>SUM(F9:F26)</f>
        <v>2870207.08</v>
      </c>
      <c r="G8" s="16"/>
    </row>
    <row r="9" spans="1:7" ht="66.75" customHeight="1" x14ac:dyDescent="0.25">
      <c r="A9" s="9">
        <v>203</v>
      </c>
      <c r="B9" s="15" t="s">
        <v>11</v>
      </c>
      <c r="C9" s="9">
        <v>600</v>
      </c>
      <c r="D9" s="25" t="s">
        <v>24</v>
      </c>
      <c r="E9" s="16" t="s">
        <v>25</v>
      </c>
      <c r="F9" s="34">
        <v>-36695</v>
      </c>
      <c r="G9" s="41" t="s">
        <v>12</v>
      </c>
    </row>
    <row r="10" spans="1:7" ht="68.25" customHeight="1" x14ac:dyDescent="0.25">
      <c r="A10" s="19">
        <v>203</v>
      </c>
      <c r="B10" s="20" t="s">
        <v>11</v>
      </c>
      <c r="C10" s="19">
        <v>600</v>
      </c>
      <c r="D10" s="31" t="s">
        <v>27</v>
      </c>
      <c r="E10" s="33" t="s">
        <v>25</v>
      </c>
      <c r="F10" s="35">
        <v>36695</v>
      </c>
      <c r="G10" s="44"/>
    </row>
    <row r="11" spans="1:7" ht="93" customHeight="1" x14ac:dyDescent="0.25">
      <c r="A11" s="9">
        <v>203</v>
      </c>
      <c r="B11" s="15" t="s">
        <v>11</v>
      </c>
      <c r="C11" s="9">
        <v>600</v>
      </c>
      <c r="D11" s="25" t="s">
        <v>24</v>
      </c>
      <c r="E11" s="16" t="s">
        <v>25</v>
      </c>
      <c r="F11" s="34">
        <v>-13559.75</v>
      </c>
      <c r="G11" s="43" t="s">
        <v>12</v>
      </c>
    </row>
    <row r="12" spans="1:7" ht="61.5" customHeight="1" x14ac:dyDescent="0.25">
      <c r="A12" s="9">
        <v>203</v>
      </c>
      <c r="B12" s="15" t="s">
        <v>11</v>
      </c>
      <c r="C12" s="9">
        <v>600</v>
      </c>
      <c r="D12" s="25" t="s">
        <v>27</v>
      </c>
      <c r="E12" s="16" t="s">
        <v>25</v>
      </c>
      <c r="F12" s="34">
        <v>13559.75</v>
      </c>
      <c r="G12" s="43"/>
    </row>
    <row r="13" spans="1:7" ht="61.5" customHeight="1" x14ac:dyDescent="0.25">
      <c r="A13" s="9">
        <v>203</v>
      </c>
      <c r="B13" s="15" t="s">
        <v>11</v>
      </c>
      <c r="C13" s="9">
        <v>600</v>
      </c>
      <c r="D13" s="39" t="s">
        <v>29</v>
      </c>
      <c r="E13" s="41" t="s">
        <v>25</v>
      </c>
      <c r="F13" s="34">
        <v>-50833</v>
      </c>
      <c r="G13" s="43" t="s">
        <v>12</v>
      </c>
    </row>
    <row r="14" spans="1:7" ht="61.5" customHeight="1" x14ac:dyDescent="0.25">
      <c r="A14" s="9">
        <v>203</v>
      </c>
      <c r="B14" s="15" t="s">
        <v>28</v>
      </c>
      <c r="C14" s="9">
        <v>600</v>
      </c>
      <c r="D14" s="40"/>
      <c r="E14" s="42"/>
      <c r="F14" s="34">
        <v>50833</v>
      </c>
      <c r="G14" s="43"/>
    </row>
    <row r="15" spans="1:7" ht="61.5" customHeight="1" x14ac:dyDescent="0.25">
      <c r="A15" s="9">
        <v>203</v>
      </c>
      <c r="B15" s="15" t="s">
        <v>30</v>
      </c>
      <c r="C15" s="9">
        <v>600</v>
      </c>
      <c r="D15" s="39" t="s">
        <v>29</v>
      </c>
      <c r="E15" s="41" t="s">
        <v>25</v>
      </c>
      <c r="F15" s="34">
        <v>-246809</v>
      </c>
      <c r="G15" s="43" t="s">
        <v>12</v>
      </c>
    </row>
    <row r="16" spans="1:7" ht="61.5" customHeight="1" x14ac:dyDescent="0.25">
      <c r="A16" s="9">
        <v>203</v>
      </c>
      <c r="B16" s="15" t="s">
        <v>11</v>
      </c>
      <c r="C16" s="9">
        <v>600</v>
      </c>
      <c r="D16" s="40"/>
      <c r="E16" s="42"/>
      <c r="F16" s="34">
        <v>246809</v>
      </c>
      <c r="G16" s="43"/>
    </row>
    <row r="17" spans="1:7" ht="61.5" customHeight="1" x14ac:dyDescent="0.25">
      <c r="A17" s="9">
        <v>203</v>
      </c>
      <c r="B17" s="15" t="s">
        <v>30</v>
      </c>
      <c r="C17" s="9">
        <v>600</v>
      </c>
      <c r="D17" s="39" t="s">
        <v>29</v>
      </c>
      <c r="E17" s="41" t="s">
        <v>25</v>
      </c>
      <c r="F17" s="34">
        <v>-32543.4</v>
      </c>
      <c r="G17" s="43" t="s">
        <v>12</v>
      </c>
    </row>
    <row r="18" spans="1:7" ht="61.5" customHeight="1" x14ac:dyDescent="0.25">
      <c r="A18" s="9">
        <v>203</v>
      </c>
      <c r="B18" s="15" t="s">
        <v>23</v>
      </c>
      <c r="C18" s="9">
        <v>600</v>
      </c>
      <c r="D18" s="40"/>
      <c r="E18" s="42"/>
      <c r="F18" s="34">
        <v>32543.4</v>
      </c>
      <c r="G18" s="43"/>
    </row>
    <row r="19" spans="1:7" ht="61.5" customHeight="1" x14ac:dyDescent="0.25">
      <c r="A19" s="9">
        <v>203</v>
      </c>
      <c r="B19" s="15" t="s">
        <v>11</v>
      </c>
      <c r="C19" s="9">
        <v>600</v>
      </c>
      <c r="D19" s="25" t="s">
        <v>24</v>
      </c>
      <c r="E19" s="16" t="s">
        <v>25</v>
      </c>
      <c r="F19" s="34">
        <v>-24407.55</v>
      </c>
      <c r="G19" s="43" t="s">
        <v>12</v>
      </c>
    </row>
    <row r="20" spans="1:7" ht="61.5" customHeight="1" x14ac:dyDescent="0.25">
      <c r="A20" s="9">
        <v>203</v>
      </c>
      <c r="B20" s="15" t="s">
        <v>30</v>
      </c>
      <c r="C20" s="9">
        <v>600</v>
      </c>
      <c r="D20" s="25" t="s">
        <v>27</v>
      </c>
      <c r="E20" s="16" t="s">
        <v>25</v>
      </c>
      <c r="F20" s="34">
        <v>24407.55</v>
      </c>
      <c r="G20" s="43"/>
    </row>
    <row r="21" spans="1:7" ht="61.5" customHeight="1" x14ac:dyDescent="0.25">
      <c r="A21" s="19">
        <v>203</v>
      </c>
      <c r="B21" s="20" t="s">
        <v>30</v>
      </c>
      <c r="C21" s="19">
        <v>600</v>
      </c>
      <c r="D21" s="31" t="s">
        <v>29</v>
      </c>
      <c r="E21" s="33" t="s">
        <v>55</v>
      </c>
      <c r="F21" s="35">
        <v>-107000</v>
      </c>
      <c r="G21" s="43" t="s">
        <v>12</v>
      </c>
    </row>
    <row r="22" spans="1:7" ht="61.5" customHeight="1" x14ac:dyDescent="0.25">
      <c r="A22" s="19">
        <v>203</v>
      </c>
      <c r="B22" s="20" t="s">
        <v>30</v>
      </c>
      <c r="C22" s="19">
        <v>600</v>
      </c>
      <c r="D22" s="31" t="s">
        <v>56</v>
      </c>
      <c r="E22" s="33" t="s">
        <v>57</v>
      </c>
      <c r="F22" s="35">
        <v>107000</v>
      </c>
      <c r="G22" s="43"/>
    </row>
    <row r="23" spans="1:7" ht="61.5" customHeight="1" x14ac:dyDescent="0.25">
      <c r="A23" s="19">
        <v>203</v>
      </c>
      <c r="B23" s="20" t="s">
        <v>11</v>
      </c>
      <c r="C23" s="19">
        <v>600</v>
      </c>
      <c r="D23" s="39" t="s">
        <v>24</v>
      </c>
      <c r="E23" s="33" t="s">
        <v>25</v>
      </c>
      <c r="F23" s="35">
        <v>1945739</v>
      </c>
      <c r="G23" s="41" t="s">
        <v>35</v>
      </c>
    </row>
    <row r="24" spans="1:7" ht="61.5" customHeight="1" x14ac:dyDescent="0.25">
      <c r="A24" s="19">
        <v>203</v>
      </c>
      <c r="B24" s="20" t="s">
        <v>30</v>
      </c>
      <c r="C24" s="19">
        <v>600</v>
      </c>
      <c r="D24" s="40"/>
      <c r="E24" s="33" t="s">
        <v>25</v>
      </c>
      <c r="F24" s="35">
        <v>915000</v>
      </c>
      <c r="G24" s="42"/>
    </row>
    <row r="25" spans="1:7" ht="61.5" customHeight="1" x14ac:dyDescent="0.25">
      <c r="A25" s="19">
        <v>203</v>
      </c>
      <c r="B25" s="20" t="s">
        <v>75</v>
      </c>
      <c r="C25" s="19">
        <v>200</v>
      </c>
      <c r="D25" s="39" t="s">
        <v>76</v>
      </c>
      <c r="E25" s="41" t="s">
        <v>77</v>
      </c>
      <c r="F25" s="35">
        <v>8468.08</v>
      </c>
      <c r="G25" s="43" t="s">
        <v>78</v>
      </c>
    </row>
    <row r="26" spans="1:7" ht="61.5" customHeight="1" x14ac:dyDescent="0.25">
      <c r="A26" s="19">
        <v>203</v>
      </c>
      <c r="B26" s="20" t="s">
        <v>75</v>
      </c>
      <c r="C26" s="19">
        <v>800</v>
      </c>
      <c r="D26" s="40"/>
      <c r="E26" s="42"/>
      <c r="F26" s="35">
        <v>1000</v>
      </c>
      <c r="G26" s="43"/>
    </row>
    <row r="27" spans="1:7" ht="61.5" customHeight="1" x14ac:dyDescent="0.25">
      <c r="A27" s="19"/>
      <c r="B27" s="20"/>
      <c r="C27" s="19"/>
      <c r="D27" s="31"/>
      <c r="E27" s="17" t="s">
        <v>18</v>
      </c>
      <c r="F27" s="38">
        <f>SUM(F28)</f>
        <v>284000</v>
      </c>
      <c r="G27" s="33"/>
    </row>
    <row r="28" spans="1:7" ht="114" customHeight="1" x14ac:dyDescent="0.25">
      <c r="A28" s="19">
        <v>206</v>
      </c>
      <c r="B28" s="20" t="s">
        <v>53</v>
      </c>
      <c r="C28" s="19">
        <v>600</v>
      </c>
      <c r="D28" s="31" t="s">
        <v>52</v>
      </c>
      <c r="E28" s="33" t="s">
        <v>54</v>
      </c>
      <c r="F28" s="35">
        <v>284000</v>
      </c>
      <c r="G28" s="16" t="s">
        <v>35</v>
      </c>
    </row>
    <row r="29" spans="1:7" ht="84" customHeight="1" x14ac:dyDescent="0.25">
      <c r="A29" s="19"/>
      <c r="B29" s="20"/>
      <c r="C29" s="19"/>
      <c r="D29" s="31"/>
      <c r="E29" s="17" t="s">
        <v>61</v>
      </c>
      <c r="F29" s="32">
        <f>SUM(F30:F31)</f>
        <v>145370</v>
      </c>
      <c r="G29" s="33"/>
    </row>
    <row r="30" spans="1:7" ht="61.5" customHeight="1" x14ac:dyDescent="0.25">
      <c r="A30" s="19">
        <v>242</v>
      </c>
      <c r="B30" s="20" t="s">
        <v>23</v>
      </c>
      <c r="C30" s="19">
        <v>600</v>
      </c>
      <c r="D30" s="31" t="s">
        <v>58</v>
      </c>
      <c r="E30" s="33" t="s">
        <v>60</v>
      </c>
      <c r="F30" s="35">
        <v>75370</v>
      </c>
      <c r="G30" s="16" t="s">
        <v>59</v>
      </c>
    </row>
    <row r="31" spans="1:7" ht="61.5" customHeight="1" x14ac:dyDescent="0.25">
      <c r="A31" s="19">
        <v>242</v>
      </c>
      <c r="B31" s="20" t="s">
        <v>23</v>
      </c>
      <c r="C31" s="19">
        <v>600</v>
      </c>
      <c r="D31" s="36" t="s">
        <v>71</v>
      </c>
      <c r="E31" s="37" t="s">
        <v>60</v>
      </c>
      <c r="F31" s="35">
        <v>70000</v>
      </c>
      <c r="G31" s="37" t="s">
        <v>69</v>
      </c>
    </row>
    <row r="32" spans="1:7" ht="61.5" customHeight="1" x14ac:dyDescent="0.25">
      <c r="A32" s="19"/>
      <c r="B32" s="20"/>
      <c r="C32" s="19"/>
      <c r="D32" s="31"/>
      <c r="E32" s="17" t="s">
        <v>18</v>
      </c>
      <c r="F32" s="32">
        <f>SUM(F33)</f>
        <v>-173953</v>
      </c>
      <c r="G32" s="33"/>
    </row>
    <row r="33" spans="1:7" ht="90" customHeight="1" x14ac:dyDescent="0.25">
      <c r="A33" s="19">
        <v>206</v>
      </c>
      <c r="B33" s="20" t="s">
        <v>17</v>
      </c>
      <c r="C33" s="19">
        <v>300</v>
      </c>
      <c r="D33" s="31" t="s">
        <v>47</v>
      </c>
      <c r="E33" s="33" t="s">
        <v>48</v>
      </c>
      <c r="F33" s="35">
        <v>-173953</v>
      </c>
      <c r="G33" s="16" t="s">
        <v>35</v>
      </c>
    </row>
    <row r="34" spans="1:7" ht="81.75" customHeight="1" x14ac:dyDescent="0.25">
      <c r="A34" s="19"/>
      <c r="B34" s="20"/>
      <c r="C34" s="19"/>
      <c r="D34" s="31"/>
      <c r="E34" s="17" t="s">
        <v>45</v>
      </c>
      <c r="F34" s="32">
        <f>SUM(F35:F35)</f>
        <v>232917</v>
      </c>
      <c r="G34" s="33"/>
    </row>
    <row r="35" spans="1:7" ht="80.25" customHeight="1" x14ac:dyDescent="0.25">
      <c r="A35" s="19">
        <v>206</v>
      </c>
      <c r="B35" s="20" t="s">
        <v>19</v>
      </c>
      <c r="C35" s="19">
        <v>600</v>
      </c>
      <c r="D35" s="25" t="s">
        <v>43</v>
      </c>
      <c r="E35" s="16" t="s">
        <v>44</v>
      </c>
      <c r="F35" s="35">
        <v>232917</v>
      </c>
      <c r="G35" s="16" t="s">
        <v>46</v>
      </c>
    </row>
    <row r="36" spans="1:7" ht="78.75" customHeight="1" x14ac:dyDescent="0.25">
      <c r="A36" s="19"/>
      <c r="B36" s="20"/>
      <c r="C36" s="19"/>
      <c r="D36" s="31"/>
      <c r="E36" s="17" t="s">
        <v>34</v>
      </c>
      <c r="F36" s="32">
        <f>SUM(F37)</f>
        <v>-1634740</v>
      </c>
      <c r="G36" s="33"/>
    </row>
    <row r="37" spans="1:7" ht="93.75" customHeight="1" x14ac:dyDescent="0.25">
      <c r="A37" s="19">
        <v>208</v>
      </c>
      <c r="B37" s="20" t="s">
        <v>32</v>
      </c>
      <c r="C37" s="19">
        <v>800</v>
      </c>
      <c r="D37" s="31" t="s">
        <v>31</v>
      </c>
      <c r="E37" s="33" t="s">
        <v>33</v>
      </c>
      <c r="F37" s="35">
        <v>-1634740</v>
      </c>
      <c r="G37" s="16" t="s">
        <v>35</v>
      </c>
    </row>
    <row r="38" spans="1:7" ht="93.75" customHeight="1" x14ac:dyDescent="0.25">
      <c r="A38" s="19"/>
      <c r="B38" s="20"/>
      <c r="C38" s="19"/>
      <c r="D38" s="36"/>
      <c r="E38" s="17" t="s">
        <v>74</v>
      </c>
      <c r="F38" s="38">
        <f>SUM(F39:F40)</f>
        <v>0</v>
      </c>
      <c r="G38" s="37"/>
    </row>
    <row r="39" spans="1:7" ht="63" customHeight="1" x14ac:dyDescent="0.25">
      <c r="A39" s="19">
        <v>203</v>
      </c>
      <c r="B39" s="20" t="s">
        <v>11</v>
      </c>
      <c r="C39" s="19">
        <v>600</v>
      </c>
      <c r="D39" s="39" t="s">
        <v>72</v>
      </c>
      <c r="E39" s="41" t="s">
        <v>73</v>
      </c>
      <c r="F39" s="35">
        <v>-80000</v>
      </c>
      <c r="G39" s="41" t="s">
        <v>12</v>
      </c>
    </row>
    <row r="40" spans="1:7" ht="55.5" customHeight="1" x14ac:dyDescent="0.25">
      <c r="A40" s="19">
        <v>203</v>
      </c>
      <c r="B40" s="20" t="s">
        <v>28</v>
      </c>
      <c r="C40" s="19">
        <v>600</v>
      </c>
      <c r="D40" s="40"/>
      <c r="E40" s="42"/>
      <c r="F40" s="35">
        <v>80000</v>
      </c>
      <c r="G40" s="44"/>
    </row>
    <row r="41" spans="1:7" ht="93.75" customHeight="1" x14ac:dyDescent="0.25">
      <c r="A41" s="19"/>
      <c r="B41" s="20"/>
      <c r="C41" s="19"/>
      <c r="D41" s="31"/>
      <c r="E41" s="17" t="s">
        <v>51</v>
      </c>
      <c r="F41" s="32">
        <f>SUM(F42)</f>
        <v>1525996</v>
      </c>
      <c r="G41" s="33"/>
    </row>
    <row r="42" spans="1:7" ht="93.75" customHeight="1" x14ac:dyDescent="0.25">
      <c r="A42" s="19">
        <v>242</v>
      </c>
      <c r="B42" s="20" t="s">
        <v>50</v>
      </c>
      <c r="C42" s="19">
        <v>600</v>
      </c>
      <c r="D42" s="31" t="s">
        <v>49</v>
      </c>
      <c r="E42" s="33" t="s">
        <v>25</v>
      </c>
      <c r="F42" s="35">
        <v>1525996</v>
      </c>
      <c r="G42" s="16" t="s">
        <v>35</v>
      </c>
    </row>
    <row r="43" spans="1:7" ht="93.75" customHeight="1" x14ac:dyDescent="0.25">
      <c r="A43" s="19"/>
      <c r="B43" s="20"/>
      <c r="C43" s="19"/>
      <c r="D43" s="31"/>
      <c r="E43" s="17" t="s">
        <v>38</v>
      </c>
      <c r="F43" s="32">
        <f>SUM(F44:F45)</f>
        <v>0</v>
      </c>
      <c r="G43" s="33"/>
    </row>
    <row r="44" spans="1:7" ht="93.75" customHeight="1" x14ac:dyDescent="0.25">
      <c r="A44" s="19">
        <v>208</v>
      </c>
      <c r="B44" s="20" t="s">
        <v>39</v>
      </c>
      <c r="C44" s="19">
        <v>400</v>
      </c>
      <c r="D44" s="31" t="s">
        <v>36</v>
      </c>
      <c r="E44" s="33" t="s">
        <v>37</v>
      </c>
      <c r="F44" s="35">
        <v>-315253.65000000002</v>
      </c>
      <c r="G44" s="43" t="s">
        <v>42</v>
      </c>
    </row>
    <row r="45" spans="1:7" ht="93.75" customHeight="1" x14ac:dyDescent="0.25">
      <c r="A45" s="19">
        <v>208</v>
      </c>
      <c r="B45" s="20" t="s">
        <v>39</v>
      </c>
      <c r="C45" s="19">
        <v>200</v>
      </c>
      <c r="D45" s="31" t="s">
        <v>40</v>
      </c>
      <c r="E45" s="33" t="s">
        <v>41</v>
      </c>
      <c r="F45" s="35">
        <v>315253.65000000002</v>
      </c>
      <c r="G45" s="43"/>
    </row>
    <row r="46" spans="1:7" ht="70.5" customHeight="1" x14ac:dyDescent="0.25">
      <c r="A46" s="19"/>
      <c r="B46" s="20"/>
      <c r="C46" s="19"/>
      <c r="D46" s="31"/>
      <c r="E46" s="17" t="s">
        <v>63</v>
      </c>
      <c r="F46" s="32">
        <f>SUM(F47)</f>
        <v>1277566</v>
      </c>
      <c r="G46" s="33"/>
    </row>
    <row r="47" spans="1:7" ht="93.75" customHeight="1" x14ac:dyDescent="0.25">
      <c r="A47" s="19">
        <v>208</v>
      </c>
      <c r="B47" s="20" t="s">
        <v>64</v>
      </c>
      <c r="C47" s="19">
        <v>200</v>
      </c>
      <c r="D47" s="31" t="s">
        <v>62</v>
      </c>
      <c r="E47" s="33" t="s">
        <v>25</v>
      </c>
      <c r="F47" s="35">
        <v>1277566</v>
      </c>
      <c r="G47" s="16" t="s">
        <v>35</v>
      </c>
    </row>
    <row r="48" spans="1:7" ht="93.75" customHeight="1" x14ac:dyDescent="0.25">
      <c r="A48" s="19"/>
      <c r="B48" s="20"/>
      <c r="C48" s="19"/>
      <c r="D48" s="36"/>
      <c r="E48" s="17" t="s">
        <v>82</v>
      </c>
      <c r="F48" s="38">
        <f>SUM(F49:F50)</f>
        <v>-9468.08</v>
      </c>
      <c r="G48" s="37"/>
    </row>
    <row r="49" spans="1:7" ht="57.75" customHeight="1" x14ac:dyDescent="0.25">
      <c r="A49" s="19">
        <v>208</v>
      </c>
      <c r="B49" s="20" t="s">
        <v>79</v>
      </c>
      <c r="C49" s="19">
        <v>200</v>
      </c>
      <c r="D49" s="39" t="s">
        <v>80</v>
      </c>
      <c r="E49" s="41" t="s">
        <v>81</v>
      </c>
      <c r="F49" s="35">
        <v>-8468.08</v>
      </c>
      <c r="G49" s="43" t="s">
        <v>78</v>
      </c>
    </row>
    <row r="50" spans="1:7" ht="53.25" customHeight="1" x14ac:dyDescent="0.25">
      <c r="A50" s="19">
        <v>208</v>
      </c>
      <c r="B50" s="20" t="s">
        <v>79</v>
      </c>
      <c r="C50" s="19">
        <v>800</v>
      </c>
      <c r="D50" s="40"/>
      <c r="E50" s="42"/>
      <c r="F50" s="35">
        <v>-1000</v>
      </c>
      <c r="G50" s="43"/>
    </row>
    <row r="51" spans="1:7" ht="70.5" customHeight="1" x14ac:dyDescent="0.25">
      <c r="A51" s="19"/>
      <c r="B51" s="20"/>
      <c r="C51" s="19"/>
      <c r="D51" s="31"/>
      <c r="E51" s="17" t="s">
        <v>16</v>
      </c>
      <c r="F51" s="32">
        <f>SUM(F52:F55)</f>
        <v>0</v>
      </c>
      <c r="G51" s="33"/>
    </row>
    <row r="52" spans="1:7" ht="63" customHeight="1" x14ac:dyDescent="0.25">
      <c r="A52" s="19">
        <v>207</v>
      </c>
      <c r="B52" s="20" t="s">
        <v>14</v>
      </c>
      <c r="C52" s="19">
        <v>100</v>
      </c>
      <c r="D52" s="39" t="s">
        <v>13</v>
      </c>
      <c r="E52" s="41" t="s">
        <v>15</v>
      </c>
      <c r="F52" s="35">
        <v>-27862.799999999999</v>
      </c>
      <c r="G52" s="41" t="s">
        <v>22</v>
      </c>
    </row>
    <row r="53" spans="1:7" ht="44.25" customHeight="1" x14ac:dyDescent="0.25">
      <c r="A53" s="19">
        <v>207</v>
      </c>
      <c r="B53" s="20" t="s">
        <v>14</v>
      </c>
      <c r="C53" s="19">
        <v>300</v>
      </c>
      <c r="D53" s="40"/>
      <c r="E53" s="42"/>
      <c r="F53" s="35">
        <v>27862.799999999999</v>
      </c>
      <c r="G53" s="42"/>
    </row>
    <row r="54" spans="1:7" ht="44.25" customHeight="1" x14ac:dyDescent="0.25">
      <c r="A54" s="19">
        <v>244</v>
      </c>
      <c r="B54" s="20" t="s">
        <v>20</v>
      </c>
      <c r="C54" s="19">
        <v>300</v>
      </c>
      <c r="D54" s="39" t="s">
        <v>13</v>
      </c>
      <c r="E54" s="41" t="s">
        <v>15</v>
      </c>
      <c r="F54" s="35">
        <v>-75561.36</v>
      </c>
      <c r="G54" s="41" t="s">
        <v>21</v>
      </c>
    </row>
    <row r="55" spans="1:7" ht="44.25" customHeight="1" x14ac:dyDescent="0.25">
      <c r="A55" s="19">
        <v>244</v>
      </c>
      <c r="B55" s="20" t="s">
        <v>20</v>
      </c>
      <c r="C55" s="19">
        <v>100</v>
      </c>
      <c r="D55" s="40"/>
      <c r="E55" s="42"/>
      <c r="F55" s="35">
        <v>75561.36</v>
      </c>
      <c r="G55" s="42"/>
    </row>
    <row r="56" spans="1:7" ht="55.5" customHeight="1" x14ac:dyDescent="0.25">
      <c r="A56" s="19"/>
      <c r="B56" s="20"/>
      <c r="C56" s="19"/>
      <c r="D56" s="36"/>
      <c r="E56" s="17" t="s">
        <v>70</v>
      </c>
      <c r="F56" s="38">
        <f>SUM(F57)</f>
        <v>-70000</v>
      </c>
      <c r="G56" s="37"/>
    </row>
    <row r="57" spans="1:7" ht="69" customHeight="1" x14ac:dyDescent="0.25">
      <c r="A57" s="19">
        <v>208</v>
      </c>
      <c r="B57" s="20" t="s">
        <v>14</v>
      </c>
      <c r="C57" s="19">
        <v>200</v>
      </c>
      <c r="D57" s="36" t="s">
        <v>67</v>
      </c>
      <c r="E57" s="37" t="s">
        <v>68</v>
      </c>
      <c r="F57" s="35">
        <v>-70000</v>
      </c>
      <c r="G57" s="37" t="s">
        <v>69</v>
      </c>
    </row>
    <row r="58" spans="1:7" ht="54" customHeight="1" x14ac:dyDescent="0.25">
      <c r="A58" s="19"/>
      <c r="B58" s="19"/>
      <c r="C58" s="21"/>
      <c r="D58" s="26"/>
      <c r="E58" s="28" t="s">
        <v>10</v>
      </c>
      <c r="F58" s="30">
        <f>SUM(F8+F27+F29+F32+F34+F36+F38+F41+F43+F46+F48+F51+F56)</f>
        <v>4447895</v>
      </c>
      <c r="G58" s="18"/>
    </row>
    <row r="59" spans="1:7" ht="45.75" customHeight="1" x14ac:dyDescent="0.35">
      <c r="A59" s="13"/>
      <c r="B59" s="14"/>
      <c r="F59" s="3"/>
    </row>
    <row r="60" spans="1:7" ht="39.75" customHeight="1" x14ac:dyDescent="0.25">
      <c r="A60" s="13"/>
      <c r="B60" s="14"/>
      <c r="G60" s="8"/>
    </row>
    <row r="61" spans="1:7" ht="109.5" customHeight="1" x14ac:dyDescent="0.25"/>
    <row r="62" spans="1:7" ht="30.75" customHeight="1" x14ac:dyDescent="0.25"/>
    <row r="63" spans="1:7" ht="166.5" customHeight="1" x14ac:dyDescent="0.25"/>
    <row r="64" spans="1:7" ht="166.5" customHeight="1" x14ac:dyDescent="0.25"/>
    <row r="65" ht="166.5" customHeight="1" x14ac:dyDescent="0.25"/>
    <row r="66" ht="166.5" customHeight="1" x14ac:dyDescent="0.25"/>
    <row r="67" ht="21.75" customHeight="1" x14ac:dyDescent="0.25"/>
    <row r="68" ht="67.5" customHeight="1" x14ac:dyDescent="0.25"/>
    <row r="69" ht="67.5" customHeight="1" x14ac:dyDescent="0.25"/>
    <row r="70" ht="67.5" customHeight="1" x14ac:dyDescent="0.25"/>
    <row r="71" ht="177" customHeight="1" x14ac:dyDescent="0.25"/>
  </sheetData>
  <mergeCells count="37">
    <mergeCell ref="G19:G20"/>
    <mergeCell ref="G23:G24"/>
    <mergeCell ref="D54:D55"/>
    <mergeCell ref="E54:E55"/>
    <mergeCell ref="G54:G55"/>
    <mergeCell ref="D52:D53"/>
    <mergeCell ref="E52:E53"/>
    <mergeCell ref="G52:G53"/>
    <mergeCell ref="D23:D24"/>
    <mergeCell ref="D25:D26"/>
    <mergeCell ref="E25:E26"/>
    <mergeCell ref="G25:G26"/>
    <mergeCell ref="A1:G1"/>
    <mergeCell ref="A2:G2"/>
    <mergeCell ref="A3:G3"/>
    <mergeCell ref="F4:G4"/>
    <mergeCell ref="F5:G5"/>
    <mergeCell ref="A6:G6"/>
    <mergeCell ref="G11:G12"/>
    <mergeCell ref="G9:G10"/>
    <mergeCell ref="G13:G14"/>
    <mergeCell ref="D13:D14"/>
    <mergeCell ref="G21:G22"/>
    <mergeCell ref="E13:E14"/>
    <mergeCell ref="D15:D16"/>
    <mergeCell ref="E15:E16"/>
    <mergeCell ref="G15:G16"/>
    <mergeCell ref="D17:D18"/>
    <mergeCell ref="E17:E18"/>
    <mergeCell ref="G17:G18"/>
    <mergeCell ref="D49:D50"/>
    <mergeCell ref="E49:E50"/>
    <mergeCell ref="G49:G50"/>
    <mergeCell ref="D39:D40"/>
    <mergeCell ref="E39:E40"/>
    <mergeCell ref="G39:G40"/>
    <mergeCell ref="G44:G45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2023-04-28T10:24:20Z</cp:lastPrinted>
  <dcterms:created xsi:type="dcterms:W3CDTF">2015-12-14T07:24:37Z</dcterms:created>
  <dcterms:modified xsi:type="dcterms:W3CDTF">2023-04-28T10:25:05Z</dcterms:modified>
</cp:coreProperties>
</file>