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47" i="1" l="1"/>
  <c r="F8" i="1"/>
  <c r="F56" i="1" l="1"/>
  <c r="F52" i="1"/>
  <c r="F38" i="1"/>
  <c r="F61" i="1" s="1"/>
  <c r="F35" i="1"/>
  <c r="F33" i="1"/>
  <c r="F27" i="1"/>
  <c r="F25" i="1"/>
  <c r="F23" i="1"/>
  <c r="F13" i="1"/>
</calcChain>
</file>

<file path=xl/sharedStrings.xml><?xml version="1.0" encoding="utf-8"?>
<sst xmlns="http://schemas.openxmlformats.org/spreadsheetml/2006/main" count="173" uniqueCount="98">
  <si>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</si>
  <si>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</si>
  <si>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</si>
  <si>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</si>
  <si>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</si>
  <si>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</si>
  <si>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</si>
  <si>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</si>
  <si>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</si>
  <si>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</si>
  <si>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</si>
  <si>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</si>
  <si>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2023 год (руб.)</t>
  </si>
  <si>
    <t>Мероприятия в сфере образования</t>
  </si>
  <si>
    <t>Непрограммные расходы</t>
  </si>
  <si>
    <t>0503</t>
  </si>
  <si>
    <t>ГЦП "Благоустройство территории городского округа город Переславль-Залесский Ярославской области"</t>
  </si>
  <si>
    <t>60.0.00.80070</t>
  </si>
  <si>
    <t xml:space="preserve">Обслуживание деятельности подведомственных учреждений 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</si>
  <si>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</si>
  <si>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10.2.01.S6420</t>
  </si>
  <si>
    <t>Благоустройство, реставрация и реконструкция воинских захоронений и военно-мемориальных объектов</t>
  </si>
  <si>
    <t>0113</t>
  </si>
  <si>
    <t>Уточнение бюджетных ассигнований  на основании заявки Управления муниципальной собственности Администрации города Переславля-Залесского</t>
  </si>
  <si>
    <t>60.0.00.80120</t>
  </si>
  <si>
    <t>Выполнение других обязательств государства</t>
  </si>
  <si>
    <t>12.2.01.86120</t>
  </si>
  <si>
    <t>0709</t>
  </si>
  <si>
    <t>Центральный аппарат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</si>
  <si>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</si>
  <si>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1003</t>
  </si>
  <si>
    <t>ГЦП "Социальная поддержка населения городского округа город Переславль-Залесский Ярославской области"</t>
  </si>
  <si>
    <t>0505</t>
  </si>
  <si>
    <t>Уточнение бюджетных ассигнований  на основании заявки  Администрации города Переславля-Залесского</t>
  </si>
  <si>
    <t>0106</t>
  </si>
  <si>
    <t>от 16 июня 2023 г.№ 15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</si>
  <si>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16 июня 2023 года</t>
    </r>
  </si>
  <si>
    <t>07.1.05.85100</t>
  </si>
  <si>
    <t>0409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</si>
  <si>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</si>
  <si>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</si>
  <si>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07.1.03.85100</t>
  </si>
  <si>
    <t>60.0.00.80160</t>
  </si>
  <si>
    <t>Мероприятия в области жилищного хозяйства</t>
  </si>
  <si>
    <t>0501</t>
  </si>
  <si>
    <t>10.2.01.86700</t>
  </si>
  <si>
    <t>Мероприятия по благоустройству</t>
  </si>
  <si>
    <t>10.1.01.85800</t>
  </si>
  <si>
    <t>0605</t>
  </si>
  <si>
    <t>Мероприятия по охране окружающей среды</t>
  </si>
  <si>
    <t>ГЦП "Охрана окружающей среды в городском округе город. Переславль-Залесский Ярославской области"</t>
  </si>
  <si>
    <t>02.1.03.R4040</t>
  </si>
  <si>
    <t>Субвенция на 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</si>
  <si>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Уточнение бюджетных ассигнований на основании уведомления департамента финансов от 01.06 2023 № 5</t>
  </si>
  <si>
    <t>02.1.03.75520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</si>
  <si>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</si>
  <si>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02.1.03.70890</t>
  </si>
  <si>
    <t>Субвенция на оказание социальной помощи отдельным категориям граждан</t>
  </si>
  <si>
    <t>02.1.01.75510</t>
  </si>
  <si>
    <t>1004</t>
  </si>
  <si>
    <t>субвенция на осуществление ежемесячных выплат на детей в возрасте от трех до семи лет включительно в части расходов по доставке выплат получателям</t>
  </si>
  <si>
    <t>02.1.01.73040</t>
  </si>
  <si>
    <t>Субвенция на социальную поддержку отдельных категорий граждан в части ежемесячного пособия на ребенка</t>
  </si>
  <si>
    <t>02.1.01.70860</t>
  </si>
  <si>
    <t>Субвенция на денежные выплаты</t>
  </si>
  <si>
    <t>02.1.01.70750</t>
  </si>
  <si>
    <t>Субвенция на социальную поддержку отдельных категорий граждан в части ежемесячной  денежной выплаты ветеранам труда, труженикам тыла, реабилитированным лицам</t>
  </si>
  <si>
    <t>02.1.P1.75480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</si>
  <si>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</si>
  <si>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10.2.01.77260</t>
  </si>
  <si>
    <t>Дотации на реализацию приоритетных проектов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</si>
  <si>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</si>
  <si>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</si>
  <si>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</si>
  <si>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</si>
  <si>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</si>
  <si>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01.1.02.83100</t>
  </si>
  <si>
    <t>12.2.01.86100</t>
  </si>
  <si>
    <t>Мероприятия по обеспечению функционирования и развития муниципальной службы</t>
  </si>
  <si>
    <t>Уточнение бюджетных ассигнований  на основании заявки  Управления финансов Администрации города Переславля-Залесского</t>
  </si>
  <si>
    <t>07.1.04.85100</t>
  </si>
  <si>
    <t>0408</t>
  </si>
  <si>
    <t>Уточнение бюджетных ассигнований на основании постановления Правительства ЯО от 07.06 2023 № 557</t>
  </si>
  <si>
    <t>08.1.06.81810</t>
  </si>
  <si>
    <t>Реализация мероприятий по борьбе с борщевиком Сосновского (за счет средств местного бюджета)</t>
  </si>
  <si>
    <t>МП "Развитие сельского хозяйства городского округа город Переславль-Залесский Ярославской области"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</si>
  <si>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</si>
  <si>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</si>
  <si>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</si>
  <si>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03.1.02.L4970</t>
  </si>
  <si>
    <t>Реализация мероприятий, направленных на поддержку молодых семей ЯО в приобретении (строительстве) жилья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</si>
  <si>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</si>
  <si>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01.1.EВ.51791</t>
  </si>
  <si>
    <t>Субвенция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</si>
  <si>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0702</t>
  </si>
  <si>
    <t>01.1.01.82200</t>
  </si>
  <si>
    <t>Уточнение бюджетных ассигнований  на основании перераспределения между главными распорядителями бюджетных средств</t>
  </si>
  <si>
    <t>Школы-детские сады, школы начальные, неполные средние и средние. Обеспечение деятельности подведомственных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</si>
</sst>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topLeftCell="A4" zoomScaleNormal="100" workbookViewId="0">
      <selection activeCell="F48" sqref="F4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6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16384" width="9.140625" style="1"/>
  </cols>
  <sheetData>
    <row r="1" spans="1:7" x14ac:dyDescent="0.25">
      <c r="A1" s="45" t="s">
        <v>9</v>
      </c>
      <c r="B1" s="45"/>
      <c r="C1" s="45"/>
      <c r="D1" s="45"/>
      <c r="E1" s="45"/>
      <c r="F1" s="45"/>
      <c r="G1" s="45"/>
    </row>
    <row r="2" spans="1:7" x14ac:dyDescent="0.25">
      <c r="A2" s="45" t="s">
        <v>8</v>
      </c>
      <c r="B2" s="45"/>
      <c r="C2" s="45"/>
      <c r="D2" s="45"/>
      <c r="E2" s="45"/>
      <c r="F2" s="45"/>
      <c r="G2" s="45"/>
    </row>
    <row r="3" spans="1:7" x14ac:dyDescent="0.25">
      <c r="A3" s="45" t="s">
        <v>7</v>
      </c>
      <c r="B3" s="45"/>
      <c r="C3" s="45"/>
      <c r="D3" s="45"/>
      <c r="E3" s="45"/>
      <c r="F3" s="45"/>
      <c r="G3" s="45"/>
    </row>
    <row r="4" spans="1:7" x14ac:dyDescent="0.25">
      <c r="A4" s="7"/>
      <c r="B4" s="7"/>
      <c r="C4" s="7"/>
      <c r="D4" s="23"/>
      <c r="E4" s="30"/>
      <c r="F4" s="45" t="s">
        <v>35</v>
      </c>
      <c r="G4" s="45"/>
    </row>
    <row r="5" spans="1:7" x14ac:dyDescent="0.25">
      <c r="A5" s="6"/>
      <c r="B5" s="6"/>
      <c r="C5" s="6"/>
      <c r="D5" s="23"/>
      <c r="E5" s="30"/>
      <c r="F5" s="45"/>
      <c r="G5" s="45"/>
    </row>
    <row r="6" spans="1:7" ht="60.75" customHeight="1" x14ac:dyDescent="0.25">
      <c r="A6" s="46" t="s">
        <v>36</v>
      </c>
      <c r="B6" s="46"/>
      <c r="C6" s="46"/>
      <c r="D6" s="46"/>
      <c r="E6" s="46"/>
      <c r="F6" s="46"/>
      <c r="G6" s="46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4" t="s">
        <v>0</v>
      </c>
      <c r="E7" s="10" t="s">
        <v>4</v>
      </c>
      <c r="F7" s="11" t="s">
        <v>12</v>
      </c>
      <c r="G7" s="12" t="s">
        <v>1</v>
      </c>
    </row>
    <row r="8" spans="1:7" ht="69.75" customHeight="1" x14ac:dyDescent="0.25">
      <c r="A8" s="9"/>
      <c r="B8" s="15"/>
      <c r="C8" s="9"/>
      <c r="D8" s="24"/>
      <c r="E8" s="21" t="s">
        <v>6</v>
      </c>
      <c r="F8" s="22">
        <f>SUM(F9:F12)</f>
        <v>1831638</v>
      </c>
      <c r="G8" s="35"/>
    </row>
    <row r="9" spans="1:7" ht="66.75" customHeight="1" x14ac:dyDescent="0.25">
      <c r="A9" s="9">
        <v>203</v>
      </c>
      <c r="B9" s="15" t="s">
        <v>27</v>
      </c>
      <c r="C9" s="9">
        <v>200</v>
      </c>
      <c r="D9" s="42" t="s">
        <v>76</v>
      </c>
      <c r="E9" s="35" t="s">
        <v>13</v>
      </c>
      <c r="F9" s="31">
        <v>-2000</v>
      </c>
      <c r="G9" s="40" t="s">
        <v>11</v>
      </c>
    </row>
    <row r="10" spans="1:7" ht="68.25" customHeight="1" x14ac:dyDescent="0.25">
      <c r="A10" s="18">
        <v>203</v>
      </c>
      <c r="B10" s="19" t="s">
        <v>27</v>
      </c>
      <c r="C10" s="18">
        <v>800</v>
      </c>
      <c r="D10" s="43"/>
      <c r="E10" s="35" t="s">
        <v>19</v>
      </c>
      <c r="F10" s="32">
        <v>2000</v>
      </c>
      <c r="G10" s="44"/>
    </row>
    <row r="11" spans="1:7" ht="87" customHeight="1" x14ac:dyDescent="0.25">
      <c r="A11" s="18">
        <v>203</v>
      </c>
      <c r="B11" s="19" t="s">
        <v>94</v>
      </c>
      <c r="C11" s="18">
        <v>600</v>
      </c>
      <c r="D11" s="36" t="s">
        <v>92</v>
      </c>
      <c r="E11" s="35" t="s">
        <v>93</v>
      </c>
      <c r="F11" s="32">
        <v>1331638</v>
      </c>
      <c r="G11" s="33" t="s">
        <v>53</v>
      </c>
    </row>
    <row r="12" spans="1:7" ht="87" customHeight="1" x14ac:dyDescent="0.25">
      <c r="A12" s="18">
        <v>203</v>
      </c>
      <c r="B12" s="19" t="s">
        <v>94</v>
      </c>
      <c r="C12" s="18">
        <v>600</v>
      </c>
      <c r="D12" s="36" t="s">
        <v>95</v>
      </c>
      <c r="E12" s="35" t="s">
        <v>97</v>
      </c>
      <c r="F12" s="32">
        <v>500000</v>
      </c>
      <c r="G12" s="33" t="s">
        <v>96</v>
      </c>
    </row>
    <row r="13" spans="1:7" ht="61.5" customHeight="1" x14ac:dyDescent="0.25">
      <c r="A13" s="9"/>
      <c r="B13" s="15"/>
      <c r="C13" s="9"/>
      <c r="D13" s="24"/>
      <c r="E13" s="21" t="s">
        <v>31</v>
      </c>
      <c r="F13" s="34">
        <f>SUM(F14:F22)</f>
        <v>1145539</v>
      </c>
      <c r="G13" s="35"/>
    </row>
    <row r="14" spans="1:7" ht="80.25" customHeight="1" x14ac:dyDescent="0.25">
      <c r="A14" s="9">
        <v>206</v>
      </c>
      <c r="B14" s="15" t="s">
        <v>30</v>
      </c>
      <c r="C14" s="9">
        <v>300</v>
      </c>
      <c r="D14" s="24" t="s">
        <v>51</v>
      </c>
      <c r="E14" s="35" t="s">
        <v>52</v>
      </c>
      <c r="F14" s="31">
        <v>1750000</v>
      </c>
      <c r="G14" s="40" t="s">
        <v>53</v>
      </c>
    </row>
    <row r="15" spans="1:7" ht="80.25" customHeight="1" x14ac:dyDescent="0.25">
      <c r="A15" s="9">
        <v>206</v>
      </c>
      <c r="B15" s="15" t="s">
        <v>30</v>
      </c>
      <c r="C15" s="9">
        <v>200</v>
      </c>
      <c r="D15" s="24" t="s">
        <v>54</v>
      </c>
      <c r="E15" s="35" t="s">
        <v>55</v>
      </c>
      <c r="F15" s="31">
        <v>22750</v>
      </c>
      <c r="G15" s="41"/>
    </row>
    <row r="16" spans="1:7" ht="80.25" customHeight="1" x14ac:dyDescent="0.25">
      <c r="A16" s="9">
        <v>206</v>
      </c>
      <c r="B16" s="15" t="s">
        <v>30</v>
      </c>
      <c r="C16" s="9">
        <v>300</v>
      </c>
      <c r="D16" s="42" t="s">
        <v>56</v>
      </c>
      <c r="E16" s="40" t="s">
        <v>57</v>
      </c>
      <c r="F16" s="31">
        <v>985472</v>
      </c>
      <c r="G16" s="41"/>
    </row>
    <row r="17" spans="1:7" ht="80.25" customHeight="1" x14ac:dyDescent="0.25">
      <c r="A17" s="9">
        <v>206</v>
      </c>
      <c r="B17" s="15" t="s">
        <v>30</v>
      </c>
      <c r="C17" s="9">
        <v>200</v>
      </c>
      <c r="D17" s="43"/>
      <c r="E17" s="44"/>
      <c r="F17" s="31">
        <v>14528</v>
      </c>
      <c r="G17" s="41"/>
    </row>
    <row r="18" spans="1:7" ht="80.25" customHeight="1" x14ac:dyDescent="0.25">
      <c r="A18" s="9">
        <v>206</v>
      </c>
      <c r="B18" s="15" t="s">
        <v>59</v>
      </c>
      <c r="C18" s="9">
        <v>200</v>
      </c>
      <c r="D18" s="36" t="s">
        <v>58</v>
      </c>
      <c r="E18" s="33" t="s">
        <v>60</v>
      </c>
      <c r="F18" s="31">
        <v>-99845</v>
      </c>
      <c r="G18" s="41"/>
    </row>
    <row r="19" spans="1:7" ht="80.25" customHeight="1" x14ac:dyDescent="0.25">
      <c r="A19" s="9">
        <v>206</v>
      </c>
      <c r="B19" s="15" t="s">
        <v>59</v>
      </c>
      <c r="C19" s="9">
        <v>300</v>
      </c>
      <c r="D19" s="36" t="s">
        <v>61</v>
      </c>
      <c r="E19" s="33" t="s">
        <v>62</v>
      </c>
      <c r="F19" s="31">
        <v>-1429905</v>
      </c>
      <c r="G19" s="44"/>
    </row>
    <row r="20" spans="1:7" ht="80.25" customHeight="1" x14ac:dyDescent="0.25">
      <c r="A20" s="9">
        <v>206</v>
      </c>
      <c r="B20" s="15" t="s">
        <v>30</v>
      </c>
      <c r="C20" s="9">
        <v>300</v>
      </c>
      <c r="D20" s="36" t="s">
        <v>63</v>
      </c>
      <c r="E20" s="33" t="s">
        <v>64</v>
      </c>
      <c r="F20" s="31">
        <v>-1218</v>
      </c>
      <c r="G20" s="40" t="s">
        <v>53</v>
      </c>
    </row>
    <row r="21" spans="1:7" ht="80.25" customHeight="1" x14ac:dyDescent="0.25">
      <c r="A21" s="9">
        <v>206</v>
      </c>
      <c r="B21" s="15" t="s">
        <v>30</v>
      </c>
      <c r="C21" s="9">
        <v>300</v>
      </c>
      <c r="D21" s="36" t="s">
        <v>65</v>
      </c>
      <c r="E21" s="33" t="s">
        <v>66</v>
      </c>
      <c r="F21" s="31">
        <v>-72656</v>
      </c>
      <c r="G21" s="41"/>
    </row>
    <row r="22" spans="1:7" ht="94.5" customHeight="1" x14ac:dyDescent="0.25">
      <c r="A22" s="9">
        <v>206</v>
      </c>
      <c r="B22" s="15" t="s">
        <v>59</v>
      </c>
      <c r="C22" s="9">
        <v>200</v>
      </c>
      <c r="D22" s="36" t="s">
        <v>67</v>
      </c>
      <c r="E22" s="33" t="s">
        <v>68</v>
      </c>
      <c r="F22" s="31">
        <v>-23587</v>
      </c>
      <c r="G22" s="44"/>
    </row>
    <row r="23" spans="1:7" ht="94.5" customHeight="1" x14ac:dyDescent="0.25">
      <c r="A23" s="9"/>
      <c r="B23" s="15"/>
      <c r="C23" s="9"/>
      <c r="D23" s="36"/>
      <c r="E23" s="16" t="s">
        <v>91</v>
      </c>
      <c r="F23" s="22">
        <f>SUM(F24)</f>
        <v>557000</v>
      </c>
      <c r="G23" s="33"/>
    </row>
    <row r="24" spans="1:7" ht="94.5" customHeight="1" x14ac:dyDescent="0.25">
      <c r="A24" s="9">
        <v>208</v>
      </c>
      <c r="B24" s="15" t="s">
        <v>30</v>
      </c>
      <c r="C24" s="9">
        <v>300</v>
      </c>
      <c r="D24" s="36" t="s">
        <v>89</v>
      </c>
      <c r="E24" s="33" t="s">
        <v>90</v>
      </c>
      <c r="F24" s="31">
        <v>557000</v>
      </c>
      <c r="G24" s="33" t="s">
        <v>53</v>
      </c>
    </row>
    <row r="25" spans="1:7" ht="61.5" customHeight="1" x14ac:dyDescent="0.25">
      <c r="A25" s="18"/>
      <c r="B25" s="19"/>
      <c r="C25" s="18"/>
      <c r="D25" s="36"/>
      <c r="E25" s="16" t="s">
        <v>88</v>
      </c>
      <c r="F25" s="37">
        <f>SUM(F26)</f>
        <v>-261510</v>
      </c>
      <c r="G25" s="33"/>
    </row>
    <row r="26" spans="1:7" ht="61.5" customHeight="1" x14ac:dyDescent="0.25">
      <c r="A26" s="18">
        <v>208</v>
      </c>
      <c r="B26" s="19" t="s">
        <v>22</v>
      </c>
      <c r="C26" s="18">
        <v>200</v>
      </c>
      <c r="D26" s="36" t="s">
        <v>86</v>
      </c>
      <c r="E26" s="33" t="s">
        <v>87</v>
      </c>
      <c r="F26" s="32">
        <v>-261510</v>
      </c>
      <c r="G26" s="33" t="s">
        <v>53</v>
      </c>
    </row>
    <row r="27" spans="1:7" ht="61.5" customHeight="1" x14ac:dyDescent="0.25">
      <c r="A27" s="18"/>
      <c r="B27" s="19"/>
      <c r="C27" s="18"/>
      <c r="D27" s="36"/>
      <c r="E27" s="16" t="s">
        <v>40</v>
      </c>
      <c r="F27" s="37">
        <f>SUM(F28:F32)</f>
        <v>6096000</v>
      </c>
      <c r="G27" s="33"/>
    </row>
    <row r="28" spans="1:7" ht="61.5" customHeight="1" x14ac:dyDescent="0.25">
      <c r="A28" s="18">
        <v>208</v>
      </c>
      <c r="B28" s="19" t="s">
        <v>38</v>
      </c>
      <c r="C28" s="18">
        <v>200</v>
      </c>
      <c r="D28" s="36" t="s">
        <v>37</v>
      </c>
      <c r="E28" s="33" t="s">
        <v>39</v>
      </c>
      <c r="F28" s="32">
        <v>152881.07999999999</v>
      </c>
      <c r="G28" s="40" t="s">
        <v>33</v>
      </c>
    </row>
    <row r="29" spans="1:7" ht="61.5" customHeight="1" x14ac:dyDescent="0.25">
      <c r="A29" s="18">
        <v>208</v>
      </c>
      <c r="B29" s="19" t="s">
        <v>38</v>
      </c>
      <c r="C29" s="18">
        <v>200</v>
      </c>
      <c r="D29" s="36" t="s">
        <v>41</v>
      </c>
      <c r="E29" s="33" t="s">
        <v>39</v>
      </c>
      <c r="F29" s="32">
        <v>1457498.67</v>
      </c>
      <c r="G29" s="44"/>
    </row>
    <row r="30" spans="1:7" ht="61.5" customHeight="1" x14ac:dyDescent="0.25">
      <c r="A30" s="18">
        <v>208</v>
      </c>
      <c r="B30" s="19" t="s">
        <v>38</v>
      </c>
      <c r="C30" s="18">
        <v>200</v>
      </c>
      <c r="D30" s="36" t="s">
        <v>37</v>
      </c>
      <c r="E30" s="33" t="s">
        <v>39</v>
      </c>
      <c r="F30" s="32">
        <v>-152881.07999999999</v>
      </c>
      <c r="G30" s="40" t="s">
        <v>33</v>
      </c>
    </row>
    <row r="31" spans="1:7" ht="61.5" customHeight="1" x14ac:dyDescent="0.25">
      <c r="A31" s="18">
        <v>208</v>
      </c>
      <c r="B31" s="19" t="s">
        <v>38</v>
      </c>
      <c r="C31" s="18">
        <v>200</v>
      </c>
      <c r="D31" s="36" t="s">
        <v>41</v>
      </c>
      <c r="E31" s="33" t="s">
        <v>39</v>
      </c>
      <c r="F31" s="32">
        <v>-1457498.67</v>
      </c>
      <c r="G31" s="44"/>
    </row>
    <row r="32" spans="1:7" ht="61.5" customHeight="1" x14ac:dyDescent="0.25">
      <c r="A32" s="18">
        <v>208</v>
      </c>
      <c r="B32" s="19" t="s">
        <v>81</v>
      </c>
      <c r="C32" s="18">
        <v>200</v>
      </c>
      <c r="D32" s="36" t="s">
        <v>80</v>
      </c>
      <c r="E32" s="33" t="s">
        <v>39</v>
      </c>
      <c r="F32" s="32">
        <v>6096000</v>
      </c>
      <c r="G32" s="33" t="s">
        <v>82</v>
      </c>
    </row>
    <row r="33" spans="1:7" ht="61.5" customHeight="1" x14ac:dyDescent="0.25">
      <c r="A33" s="18"/>
      <c r="B33" s="19"/>
      <c r="C33" s="18"/>
      <c r="D33" s="36"/>
      <c r="E33" s="16" t="s">
        <v>85</v>
      </c>
      <c r="F33" s="37">
        <f>SUM(F34)</f>
        <v>900000</v>
      </c>
      <c r="G33" s="33"/>
    </row>
    <row r="34" spans="1:7" ht="61.5" customHeight="1" x14ac:dyDescent="0.25">
      <c r="A34" s="18">
        <v>208</v>
      </c>
      <c r="B34" s="19" t="s">
        <v>15</v>
      </c>
      <c r="C34" s="18">
        <v>200</v>
      </c>
      <c r="D34" s="36" t="s">
        <v>83</v>
      </c>
      <c r="E34" s="33" t="s">
        <v>84</v>
      </c>
      <c r="F34" s="32">
        <v>900000</v>
      </c>
      <c r="G34" s="33" t="s">
        <v>33</v>
      </c>
    </row>
    <row r="35" spans="1:7" ht="61.5" customHeight="1" x14ac:dyDescent="0.25">
      <c r="A35" s="18"/>
      <c r="B35" s="19"/>
      <c r="C35" s="18"/>
      <c r="D35" s="36"/>
      <c r="E35" s="16" t="s">
        <v>50</v>
      </c>
      <c r="F35" s="37">
        <f>SUM(F36:F37)</f>
        <v>0</v>
      </c>
      <c r="G35" s="33"/>
    </row>
    <row r="36" spans="1:7" ht="61.5" customHeight="1" x14ac:dyDescent="0.25">
      <c r="A36" s="18">
        <v>208</v>
      </c>
      <c r="B36" s="19" t="s">
        <v>48</v>
      </c>
      <c r="C36" s="18">
        <v>200</v>
      </c>
      <c r="D36" s="36" t="s">
        <v>47</v>
      </c>
      <c r="E36" s="33" t="s">
        <v>49</v>
      </c>
      <c r="F36" s="32">
        <v>2014884.65</v>
      </c>
      <c r="G36" s="33" t="s">
        <v>33</v>
      </c>
    </row>
    <row r="37" spans="1:7" ht="61.5" customHeight="1" x14ac:dyDescent="0.25">
      <c r="A37" s="18">
        <v>208</v>
      </c>
      <c r="B37" s="19" t="s">
        <v>48</v>
      </c>
      <c r="C37" s="18">
        <v>200</v>
      </c>
      <c r="D37" s="36" t="s">
        <v>47</v>
      </c>
      <c r="E37" s="33" t="s">
        <v>49</v>
      </c>
      <c r="F37" s="32">
        <v>-2014884.65</v>
      </c>
      <c r="G37" s="33" t="s">
        <v>33</v>
      </c>
    </row>
    <row r="38" spans="1:7" ht="93.75" customHeight="1" x14ac:dyDescent="0.25">
      <c r="A38" s="18"/>
      <c r="B38" s="19"/>
      <c r="C38" s="18"/>
      <c r="D38" s="36"/>
      <c r="E38" s="16" t="s">
        <v>16</v>
      </c>
      <c r="F38" s="29">
        <f>SUM(F39:F46)</f>
        <v>7653445</v>
      </c>
      <c r="G38" s="33"/>
    </row>
    <row r="39" spans="1:7" ht="93.75" customHeight="1" x14ac:dyDescent="0.25">
      <c r="A39" s="18">
        <v>208</v>
      </c>
      <c r="B39" s="19" t="s">
        <v>15</v>
      </c>
      <c r="C39" s="18">
        <v>200</v>
      </c>
      <c r="D39" s="36" t="s">
        <v>69</v>
      </c>
      <c r="E39" s="33" t="s">
        <v>70</v>
      </c>
      <c r="F39" s="32">
        <v>4221545</v>
      </c>
      <c r="G39" s="33" t="s">
        <v>82</v>
      </c>
    </row>
    <row r="40" spans="1:7" ht="93.75" customHeight="1" x14ac:dyDescent="0.25">
      <c r="A40" s="18">
        <v>208</v>
      </c>
      <c r="B40" s="19" t="s">
        <v>15</v>
      </c>
      <c r="C40" s="18">
        <v>200</v>
      </c>
      <c r="D40" s="36" t="s">
        <v>45</v>
      </c>
      <c r="E40" s="33" t="s">
        <v>46</v>
      </c>
      <c r="F40" s="32">
        <v>465765.6</v>
      </c>
      <c r="G40" s="33" t="s">
        <v>33</v>
      </c>
    </row>
    <row r="41" spans="1:7" ht="93.75" customHeight="1" x14ac:dyDescent="0.25">
      <c r="A41" s="18">
        <v>208</v>
      </c>
      <c r="B41" s="19" t="s">
        <v>15</v>
      </c>
      <c r="C41" s="18">
        <v>200</v>
      </c>
      <c r="D41" s="36" t="s">
        <v>45</v>
      </c>
      <c r="E41" s="33" t="s">
        <v>46</v>
      </c>
      <c r="F41" s="32">
        <v>-465765.6</v>
      </c>
      <c r="G41" s="33" t="s">
        <v>33</v>
      </c>
    </row>
    <row r="42" spans="1:7" ht="93.75" customHeight="1" x14ac:dyDescent="0.25">
      <c r="A42" s="18">
        <v>208</v>
      </c>
      <c r="B42" s="19" t="s">
        <v>15</v>
      </c>
      <c r="C42" s="18">
        <v>200</v>
      </c>
      <c r="D42" s="36" t="s">
        <v>69</v>
      </c>
      <c r="E42" s="33" t="s">
        <v>70</v>
      </c>
      <c r="F42" s="32">
        <v>4091000</v>
      </c>
      <c r="G42" s="33" t="s">
        <v>33</v>
      </c>
    </row>
    <row r="43" spans="1:7" ht="93.75" customHeight="1" x14ac:dyDescent="0.25">
      <c r="A43" s="18">
        <v>208</v>
      </c>
      <c r="B43" s="19" t="s">
        <v>15</v>
      </c>
      <c r="C43" s="18">
        <v>200</v>
      </c>
      <c r="D43" s="36" t="s">
        <v>69</v>
      </c>
      <c r="E43" s="33" t="s">
        <v>70</v>
      </c>
      <c r="F43" s="32">
        <v>-900000</v>
      </c>
      <c r="G43" s="33" t="s">
        <v>33</v>
      </c>
    </row>
    <row r="44" spans="1:7" ht="93.75" customHeight="1" x14ac:dyDescent="0.25">
      <c r="A44" s="18">
        <v>208</v>
      </c>
      <c r="B44" s="19" t="s">
        <v>15</v>
      </c>
      <c r="C44" s="18">
        <v>200</v>
      </c>
      <c r="D44" s="36" t="s">
        <v>45</v>
      </c>
      <c r="E44" s="33" t="s">
        <v>46</v>
      </c>
      <c r="F44" s="32">
        <v>-52632</v>
      </c>
      <c r="G44" s="40" t="s">
        <v>33</v>
      </c>
    </row>
    <row r="45" spans="1:7" ht="93.75" customHeight="1" x14ac:dyDescent="0.25">
      <c r="A45" s="18">
        <v>208</v>
      </c>
      <c r="B45" s="19" t="s">
        <v>15</v>
      </c>
      <c r="C45" s="18">
        <v>200</v>
      </c>
      <c r="D45" s="36" t="s">
        <v>20</v>
      </c>
      <c r="E45" s="33" t="s">
        <v>21</v>
      </c>
      <c r="F45" s="32">
        <v>52632</v>
      </c>
      <c r="G45" s="44"/>
    </row>
    <row r="46" spans="1:7" ht="93.75" customHeight="1" x14ac:dyDescent="0.25">
      <c r="A46" s="18">
        <v>208</v>
      </c>
      <c r="B46" s="19" t="s">
        <v>15</v>
      </c>
      <c r="C46" s="18">
        <v>200</v>
      </c>
      <c r="D46" s="36" t="s">
        <v>45</v>
      </c>
      <c r="E46" s="33" t="s">
        <v>46</v>
      </c>
      <c r="F46" s="32">
        <v>240900</v>
      </c>
      <c r="G46" s="33" t="s">
        <v>33</v>
      </c>
    </row>
    <row r="47" spans="1:7" ht="75" customHeight="1" x14ac:dyDescent="0.25">
      <c r="A47" s="18"/>
      <c r="B47" s="19"/>
      <c r="C47" s="18"/>
      <c r="D47" s="36"/>
      <c r="E47" s="16" t="s">
        <v>29</v>
      </c>
      <c r="F47" s="37">
        <f>SUM(F48:F51)</f>
        <v>-593650.18999999994</v>
      </c>
      <c r="G47" s="35"/>
    </row>
    <row r="48" spans="1:7" ht="75" customHeight="1" x14ac:dyDescent="0.25">
      <c r="A48" s="18">
        <v>207</v>
      </c>
      <c r="B48" s="19" t="s">
        <v>22</v>
      </c>
      <c r="C48" s="18">
        <v>200</v>
      </c>
      <c r="D48" s="38" t="s">
        <v>77</v>
      </c>
      <c r="E48" s="39" t="s">
        <v>78</v>
      </c>
      <c r="F48" s="32">
        <v>-93650.19</v>
      </c>
      <c r="G48" s="35" t="s">
        <v>23</v>
      </c>
    </row>
    <row r="49" spans="1:9" ht="45" customHeight="1" x14ac:dyDescent="0.25">
      <c r="A49" s="18">
        <v>244</v>
      </c>
      <c r="B49" s="19" t="s">
        <v>34</v>
      </c>
      <c r="C49" s="18">
        <v>300</v>
      </c>
      <c r="D49" s="42" t="s">
        <v>26</v>
      </c>
      <c r="E49" s="40" t="s">
        <v>28</v>
      </c>
      <c r="F49" s="32">
        <v>-103516.8</v>
      </c>
      <c r="G49" s="40" t="s">
        <v>79</v>
      </c>
    </row>
    <row r="50" spans="1:9" ht="44.25" customHeight="1" x14ac:dyDescent="0.25">
      <c r="A50" s="18">
        <v>244</v>
      </c>
      <c r="B50" s="19" t="s">
        <v>34</v>
      </c>
      <c r="C50" s="18">
        <v>100</v>
      </c>
      <c r="D50" s="43"/>
      <c r="E50" s="44"/>
      <c r="F50" s="32">
        <v>103516.8</v>
      </c>
      <c r="G50" s="44"/>
    </row>
    <row r="51" spans="1:9" ht="89.25" customHeight="1" x14ac:dyDescent="0.25">
      <c r="A51" s="18">
        <v>244</v>
      </c>
      <c r="B51" s="19" t="s">
        <v>34</v>
      </c>
      <c r="C51" s="18">
        <v>100</v>
      </c>
      <c r="D51" s="36" t="s">
        <v>26</v>
      </c>
      <c r="E51" s="33" t="s">
        <v>28</v>
      </c>
      <c r="F51" s="32">
        <v>-500000</v>
      </c>
      <c r="G51" s="33" t="s">
        <v>96</v>
      </c>
    </row>
    <row r="52" spans="1:9" ht="72" customHeight="1" x14ac:dyDescent="0.25">
      <c r="A52" s="18"/>
      <c r="B52" s="19"/>
      <c r="C52" s="18"/>
      <c r="D52" s="36"/>
      <c r="E52" s="16" t="s">
        <v>73</v>
      </c>
      <c r="F52" s="37">
        <f>SUM(F53:F55)</f>
        <v>-240900</v>
      </c>
      <c r="G52" s="47"/>
      <c r="I52" s="5"/>
    </row>
    <row r="53" spans="1:9" ht="72" customHeight="1" x14ac:dyDescent="0.25">
      <c r="A53" s="18">
        <v>208</v>
      </c>
      <c r="B53" s="19" t="s">
        <v>15</v>
      </c>
      <c r="C53" s="18">
        <v>200</v>
      </c>
      <c r="D53" s="36" t="s">
        <v>71</v>
      </c>
      <c r="E53" s="33" t="s">
        <v>72</v>
      </c>
      <c r="F53" s="32">
        <v>-700000</v>
      </c>
      <c r="G53" s="40" t="s">
        <v>33</v>
      </c>
      <c r="I53" s="5"/>
    </row>
    <row r="54" spans="1:9" ht="72" customHeight="1" x14ac:dyDescent="0.25">
      <c r="A54" s="18">
        <v>208</v>
      </c>
      <c r="B54" s="19" t="s">
        <v>15</v>
      </c>
      <c r="C54" s="18">
        <v>200</v>
      </c>
      <c r="D54" s="36" t="s">
        <v>74</v>
      </c>
      <c r="E54" s="33" t="s">
        <v>75</v>
      </c>
      <c r="F54" s="32">
        <v>700000</v>
      </c>
      <c r="G54" s="44"/>
      <c r="I54" s="5"/>
    </row>
    <row r="55" spans="1:9" ht="87.75" customHeight="1" x14ac:dyDescent="0.25">
      <c r="A55" s="18">
        <v>208</v>
      </c>
      <c r="B55" s="19" t="s">
        <v>15</v>
      </c>
      <c r="C55" s="18">
        <v>200</v>
      </c>
      <c r="D55" s="36" t="s">
        <v>71</v>
      </c>
      <c r="E55" s="33" t="s">
        <v>72</v>
      </c>
      <c r="F55" s="32">
        <v>-240900</v>
      </c>
      <c r="G55" s="33" t="s">
        <v>33</v>
      </c>
      <c r="I55" s="5"/>
    </row>
    <row r="56" spans="1:9" ht="70.5" customHeight="1" x14ac:dyDescent="0.25">
      <c r="A56" s="18"/>
      <c r="B56" s="19"/>
      <c r="C56" s="18"/>
      <c r="D56" s="36"/>
      <c r="E56" s="16" t="s">
        <v>14</v>
      </c>
      <c r="F56" s="29">
        <f>SUM(F57:F60)</f>
        <v>2268669.19</v>
      </c>
      <c r="G56" s="33"/>
    </row>
    <row r="57" spans="1:9" ht="102.75" customHeight="1" x14ac:dyDescent="0.25">
      <c r="A57" s="9">
        <v>207</v>
      </c>
      <c r="B57" s="15" t="s">
        <v>22</v>
      </c>
      <c r="C57" s="9">
        <v>800</v>
      </c>
      <c r="D57" s="24" t="s">
        <v>24</v>
      </c>
      <c r="E57" s="35" t="s">
        <v>25</v>
      </c>
      <c r="F57" s="32">
        <v>93650.19</v>
      </c>
      <c r="G57" s="35" t="s">
        <v>23</v>
      </c>
    </row>
    <row r="58" spans="1:9" ht="85.5" customHeight="1" x14ac:dyDescent="0.25">
      <c r="A58" s="18">
        <v>208</v>
      </c>
      <c r="B58" s="19" t="s">
        <v>44</v>
      </c>
      <c r="C58" s="18">
        <v>200</v>
      </c>
      <c r="D58" s="36" t="s">
        <v>42</v>
      </c>
      <c r="E58" s="35" t="s">
        <v>43</v>
      </c>
      <c r="F58" s="32">
        <v>-237761.37</v>
      </c>
      <c r="G58" s="40" t="s">
        <v>33</v>
      </c>
    </row>
    <row r="59" spans="1:9" ht="85.5" customHeight="1" x14ac:dyDescent="0.25">
      <c r="A59" s="18">
        <v>208</v>
      </c>
      <c r="B59" s="19" t="s">
        <v>32</v>
      </c>
      <c r="C59" s="18">
        <v>100</v>
      </c>
      <c r="D59" s="36" t="s">
        <v>17</v>
      </c>
      <c r="E59" s="33" t="s">
        <v>18</v>
      </c>
      <c r="F59" s="32">
        <v>-3853238.63</v>
      </c>
      <c r="G59" s="44"/>
    </row>
    <row r="60" spans="1:9" ht="85.5" customHeight="1" x14ac:dyDescent="0.25">
      <c r="A60" s="18">
        <v>244</v>
      </c>
      <c r="B60" s="19" t="s">
        <v>22</v>
      </c>
      <c r="C60" s="18">
        <v>200</v>
      </c>
      <c r="D60" s="36" t="s">
        <v>24</v>
      </c>
      <c r="E60" s="35" t="s">
        <v>25</v>
      </c>
      <c r="F60" s="32">
        <v>6266019</v>
      </c>
      <c r="G60" s="33" t="s">
        <v>82</v>
      </c>
    </row>
    <row r="61" spans="1:9" ht="54" customHeight="1" x14ac:dyDescent="0.25">
      <c r="A61" s="18"/>
      <c r="B61" s="18"/>
      <c r="C61" s="20"/>
      <c r="D61" s="25"/>
      <c r="E61" s="27" t="s">
        <v>10</v>
      </c>
      <c r="F61" s="28">
        <f>SUM(F8+F13+F23+F25+F27+F33+F35+F38+F47+F52+F56)</f>
        <v>19356231</v>
      </c>
      <c r="G61" s="17"/>
    </row>
    <row r="62" spans="1:9" ht="45.75" customHeight="1" x14ac:dyDescent="0.35">
      <c r="A62" s="13"/>
      <c r="B62" s="14"/>
      <c r="F62" s="3"/>
      <c r="H62" s="5"/>
    </row>
    <row r="63" spans="1:9" ht="39.75" customHeight="1" x14ac:dyDescent="0.25">
      <c r="A63" s="13"/>
      <c r="B63" s="14"/>
      <c r="G63" s="8"/>
    </row>
    <row r="64" spans="1:9" ht="109.5" customHeight="1" x14ac:dyDescent="0.25"/>
    <row r="65" ht="30.75" customHeight="1" x14ac:dyDescent="0.25"/>
    <row r="66" ht="166.5" customHeight="1" x14ac:dyDescent="0.25"/>
    <row r="67" ht="166.5" customHeight="1" x14ac:dyDescent="0.25"/>
    <row r="68" ht="166.5" customHeight="1" x14ac:dyDescent="0.25"/>
    <row r="69" ht="166.5" customHeight="1" x14ac:dyDescent="0.25"/>
    <row r="70" ht="21.75" customHeight="1" x14ac:dyDescent="0.25"/>
    <row r="71" ht="67.5" customHeight="1" x14ac:dyDescent="0.25"/>
    <row r="72" ht="67.5" customHeight="1" x14ac:dyDescent="0.25"/>
    <row r="73" ht="67.5" customHeight="1" x14ac:dyDescent="0.25"/>
    <row r="74" ht="177" customHeight="1" x14ac:dyDescent="0.25"/>
  </sheetData>
  <mergeCells count="20">
    <mergeCell ref="G28:G29"/>
    <mergeCell ref="G58:G59"/>
    <mergeCell ref="G30:G31"/>
    <mergeCell ref="G53:G54"/>
    <mergeCell ref="G44:G45"/>
    <mergeCell ref="A6:G6"/>
    <mergeCell ref="G9:G10"/>
    <mergeCell ref="D16:D17"/>
    <mergeCell ref="E16:E17"/>
    <mergeCell ref="G14:G19"/>
    <mergeCell ref="G20:G22"/>
    <mergeCell ref="D9:D10"/>
    <mergeCell ref="A1:G1"/>
    <mergeCell ref="A2:G2"/>
    <mergeCell ref="A3:G3"/>
    <mergeCell ref="F4:G4"/>
    <mergeCell ref="F5:G5"/>
    <mergeCell ref="D49:D50"/>
    <mergeCell ref="E49:E50"/>
    <mergeCell ref="G49:G50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2023-06-27T14:03:55Z</cp:lastPrinted>
  <dcterms:created xsi:type="dcterms:W3CDTF">2015-12-14T07:24:37Z</dcterms:created>
  <dcterms:modified xsi:type="dcterms:W3CDTF">2023-06-27T14:03:58Z</dcterms:modified>
</cp:coreProperties>
</file>