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20-2022\на Думу\"/>
    </mc:Choice>
  </mc:AlternateContent>
  <bookViews>
    <workbookView xWindow="0" yWindow="0" windowWidth="19290" windowHeight="10890"/>
  </bookViews>
  <sheets>
    <sheet name="Лист1" sheetId="1" r:id="rId1"/>
  </sheets>
  <definedNames>
    <definedName name="_xlnm.Print_Titles" localSheetId="0">Лист1!$8:$8</definedName>
    <definedName name="_xlnm.Print_Area" localSheetId="0">Лист1!$A$1:$D$39</definedName>
  </definedNames>
  <calcPr calcId="152511"/>
</workbook>
</file>

<file path=xl/calcChain.xml><?xml version="1.0" encoding="utf-8"?>
<calcChain xmlns="http://schemas.openxmlformats.org/spreadsheetml/2006/main">
  <c r="D37" i="1" l="1"/>
  <c r="D36" i="1" s="1"/>
  <c r="C37" i="1"/>
  <c r="C36" i="1" s="1"/>
  <c r="D31" i="1"/>
  <c r="D29" i="1"/>
  <c r="D23" i="1"/>
  <c r="D22" i="1" s="1"/>
  <c r="D18" i="1"/>
  <c r="D14" i="1"/>
  <c r="D12" i="1"/>
  <c r="D10" i="1"/>
  <c r="C10" i="1"/>
  <c r="C12" i="1"/>
  <c r="C14" i="1"/>
  <c r="C18" i="1"/>
  <c r="C23" i="1"/>
  <c r="C22" i="1" s="1"/>
  <c r="C29" i="1"/>
  <c r="C31" i="1"/>
  <c r="C9" i="1" l="1"/>
  <c r="C39" i="1" s="1"/>
  <c r="D9" i="1"/>
  <c r="D39" i="1" s="1"/>
</calcChain>
</file>

<file path=xl/sharedStrings.xml><?xml version="1.0" encoding="utf-8"?>
<sst xmlns="http://schemas.openxmlformats.org/spreadsheetml/2006/main" count="70" uniqueCount="70">
  <si>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</si>
  <si>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</si>
  <si>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</si>
  <si>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</si>
  <si>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</si>
  <si>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</si>
  <si>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</si>
  <si>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</si>
  <si>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</si>
  <si>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</si>
  <si>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</si>
  <si>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</si>
  <si>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</si>
  <si>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</si>
  <si>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</si>
  <si>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</si>
  <si>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</si>
  <si>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</si>
  <si>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</si>
  <si>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</si>
  <si>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</si>
  <si>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</si>
  <si>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</si>
  <si>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</si>
  <si>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</si>
  <si>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</si>
  <si>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</si>
  <si>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</si>
  <si>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</si>
  <si>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</si>
  <si>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</si>
  <si>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</si>
  <si>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</si>
  <si>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</si>
  <si>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</si>
  <si>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</si>
  <si>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</si>
  <si>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</si>
  <si>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</si>
  <si>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</si>
  <si>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</si>
  <si>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</si>
  <si>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</si>
  <si>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</si>
  <si>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</si>
  <si>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</si>
  <si>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</si>
  <si>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</si>
  <si>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</si>
  <si>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</si>
  <si>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</si>
  <si>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</si>
  <si>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</si>
  <si>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</si>
  <si>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</si>
  <si>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</si>
  <si>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</si>
  <si>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2021 год   (руб.)</t>
  </si>
  <si>
    <t xml:space="preserve">Приложение 5  </t>
  </si>
  <si>
    <t>2022 год   (руб.)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</si>
  <si>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</si>
  <si>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</si>
  <si>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</si>
  <si>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</si>
  <si>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000 2 02 15001 00 0000 150</t>
  </si>
  <si>
    <t>Дотации на выравнивание бюджетной обеспеченности</t>
  </si>
  <si>
    <t>к решению Переславль-Залесской</t>
  </si>
  <si>
    <t>городской Думы</t>
  </si>
  <si>
    <t>от ______________2019  №   _____</t>
  </si>
  <si>
    <t xml:space="preserve"> Прогнозируемые доходы бюджета городского округа город Переславль-Залесский на плановый период 2021 и 2022 годов  в соответствии  с классификацией доходов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</si>
</sst>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vertic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3" fontId="5" fillId="2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3" fontId="10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73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675371617615488E-2"/>
          <c:y val="0.13524600313230681"/>
          <c:w val="0.95194986293221695"/>
          <c:h val="0.82786947371896769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57</xdr:row>
      <xdr:rowOff>7620</xdr:rowOff>
    </xdr:from>
    <xdr:to>
      <xdr:col>3</xdr:col>
      <xdr:colOff>0</xdr:colOff>
      <xdr:row>75</xdr:row>
      <xdr:rowOff>160020</xdr:rowOff>
    </xdr:to>
    <xdr:graphicFrame macro="">
      <xdr:nvGraphicFramePr>
        <xdr:cNvPr id="12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topLeftCell="A37" zoomScaleSheetLayoutView="100" workbookViewId="0">
      <selection activeCell="C17" sqref="C17"/>
    </sheetView>
  </sheetViews>
  <sheetFormatPr defaultColWidth="9.140625" defaultRowHeight="15.75" x14ac:dyDescent="0.25"/>
  <cols>
    <col min="1" max="1" width="27.5703125" style="1" customWidth="1"/>
    <col min="2" max="2" width="43.85546875" style="1" customWidth="1"/>
    <col min="3" max="4" width="14.42578125" style="4" customWidth="1"/>
    <col min="5" max="16384" width="9.140625" style="1"/>
  </cols>
  <sheetData>
    <row r="1" spans="1:5" x14ac:dyDescent="0.25">
      <c r="A1" s="43" t="s">
        <v>58</v>
      </c>
      <c r="B1" s="43"/>
      <c r="C1" s="43"/>
      <c r="D1" s="43"/>
      <c r="E1" s="32"/>
    </row>
    <row r="2" spans="1:5" ht="15.75" customHeight="1" x14ac:dyDescent="0.25">
      <c r="A2" s="44" t="s">
        <v>66</v>
      </c>
      <c r="B2" s="44"/>
      <c r="C2" s="44"/>
      <c r="D2" s="44"/>
      <c r="E2" s="33"/>
    </row>
    <row r="3" spans="1:5" ht="15.75" customHeight="1" x14ac:dyDescent="0.25">
      <c r="A3" s="44" t="s">
        <v>67</v>
      </c>
      <c r="B3" s="44"/>
      <c r="C3" s="44"/>
      <c r="D3" s="44"/>
      <c r="E3" s="33"/>
    </row>
    <row r="4" spans="1:5" x14ac:dyDescent="0.25">
      <c r="A4" s="43" t="s">
        <v>68</v>
      </c>
      <c r="B4" s="43"/>
      <c r="C4" s="43"/>
      <c r="D4" s="43"/>
      <c r="E4" s="32"/>
    </row>
    <row r="5" spans="1:5" ht="49.5" customHeight="1" x14ac:dyDescent="0.25">
      <c r="A5" s="45" t="s">
        <v>69</v>
      </c>
      <c r="B5" s="45"/>
      <c r="C5" s="45"/>
      <c r="D5" s="45"/>
    </row>
    <row r="6" spans="1:5" ht="18.75" hidden="1" customHeight="1" x14ac:dyDescent="0.25">
      <c r="A6" s="5"/>
      <c r="B6" s="6"/>
      <c r="C6" s="7"/>
      <c r="D6" s="7"/>
    </row>
    <row r="7" spans="1:5" ht="18.75" customHeight="1" x14ac:dyDescent="0.25">
      <c r="A7" s="5"/>
      <c r="B7" s="6"/>
      <c r="C7" s="22"/>
      <c r="D7" s="22"/>
    </row>
    <row r="8" spans="1:5" ht="28.5" x14ac:dyDescent="0.25">
      <c r="A8" s="8" t="s">
        <v>20</v>
      </c>
      <c r="B8" s="8" t="s">
        <v>21</v>
      </c>
      <c r="C8" s="9" t="s">
        <v>57</v>
      </c>
      <c r="D8" s="9" t="s">
        <v>59</v>
      </c>
    </row>
    <row r="9" spans="1:5" ht="17.25" customHeight="1" x14ac:dyDescent="0.25">
      <c r="A9" s="10" t="s">
        <v>0</v>
      </c>
      <c r="B9" s="10" t="s">
        <v>27</v>
      </c>
      <c r="C9" s="11">
        <f>SUM(C10+C12+C14+C18+C21+C22+C29+C31+C34+C35)</f>
        <v>585836145</v>
      </c>
      <c r="D9" s="11">
        <f>SUM(D10+D12+D14+D18+D21+D22+D29+D31+D34+D35)</f>
        <v>600581277</v>
      </c>
    </row>
    <row r="10" spans="1:5" ht="16.5" customHeight="1" x14ac:dyDescent="0.25">
      <c r="A10" s="10" t="s">
        <v>35</v>
      </c>
      <c r="B10" s="10" t="s">
        <v>1</v>
      </c>
      <c r="C10" s="11">
        <f>SUM(C11)</f>
        <v>304122000</v>
      </c>
      <c r="D10" s="11">
        <f>SUM(D11)</f>
        <v>327844000</v>
      </c>
    </row>
    <row r="11" spans="1:5" s="2" customFormat="1" ht="14.25" customHeight="1" x14ac:dyDescent="0.25">
      <c r="A11" s="12" t="s">
        <v>36</v>
      </c>
      <c r="B11" s="12" t="s">
        <v>2</v>
      </c>
      <c r="C11" s="13">
        <v>304122000</v>
      </c>
      <c r="D11" s="13">
        <v>327844000</v>
      </c>
    </row>
    <row r="12" spans="1:5" s="2" customFormat="1" ht="32.25" customHeight="1" x14ac:dyDescent="0.25">
      <c r="A12" s="10" t="s">
        <v>33</v>
      </c>
      <c r="B12" s="10" t="s">
        <v>34</v>
      </c>
      <c r="C12" s="24">
        <f>SUM(C13)</f>
        <v>28857000</v>
      </c>
      <c r="D12" s="24">
        <f>SUM(D13)</f>
        <v>28857000</v>
      </c>
      <c r="E12" s="29"/>
    </row>
    <row r="13" spans="1:5" s="2" customFormat="1" ht="46.5" customHeight="1" x14ac:dyDescent="0.25">
      <c r="A13" s="12" t="s">
        <v>29</v>
      </c>
      <c r="B13" s="12" t="s">
        <v>30</v>
      </c>
      <c r="C13" s="13">
        <v>28857000</v>
      </c>
      <c r="D13" s="13">
        <v>28857000</v>
      </c>
    </row>
    <row r="14" spans="1:5" ht="16.5" customHeight="1" x14ac:dyDescent="0.25">
      <c r="A14" s="10" t="s">
        <v>37</v>
      </c>
      <c r="B14" s="14" t="s">
        <v>3</v>
      </c>
      <c r="C14" s="11">
        <f>SUM(C15:C17)</f>
        <v>8290000</v>
      </c>
      <c r="D14" s="11">
        <f>SUM(D15:D17)</f>
        <v>1542000</v>
      </c>
    </row>
    <row r="15" spans="1:5" s="2" customFormat="1" ht="30" x14ac:dyDescent="0.25">
      <c r="A15" s="12" t="s">
        <v>38</v>
      </c>
      <c r="B15" s="15" t="s">
        <v>24</v>
      </c>
      <c r="C15" s="16">
        <v>6798000</v>
      </c>
      <c r="D15" s="16"/>
    </row>
    <row r="16" spans="1:5" s="2" customFormat="1" ht="18" customHeight="1" x14ac:dyDescent="0.25">
      <c r="A16" s="12" t="s">
        <v>39</v>
      </c>
      <c r="B16" s="15" t="s">
        <v>25</v>
      </c>
      <c r="C16" s="16">
        <v>370000</v>
      </c>
      <c r="D16" s="16">
        <v>373000</v>
      </c>
    </row>
    <row r="17" spans="1:6" s="2" customFormat="1" ht="33" customHeight="1" x14ac:dyDescent="0.25">
      <c r="A17" s="12" t="s">
        <v>40</v>
      </c>
      <c r="B17" s="15" t="s">
        <v>31</v>
      </c>
      <c r="C17" s="16">
        <v>1122000</v>
      </c>
      <c r="D17" s="16">
        <v>1169000</v>
      </c>
    </row>
    <row r="18" spans="1:6" ht="15" customHeight="1" x14ac:dyDescent="0.25">
      <c r="A18" s="10" t="s">
        <v>41</v>
      </c>
      <c r="B18" s="14" t="s">
        <v>4</v>
      </c>
      <c r="C18" s="11">
        <f>SUM(C19:C20)</f>
        <v>173728000</v>
      </c>
      <c r="D18" s="11">
        <f>SUM(D19:D20)</f>
        <v>174322000</v>
      </c>
    </row>
    <row r="19" spans="1:6" s="2" customFormat="1" ht="20.25" customHeight="1" x14ac:dyDescent="0.25">
      <c r="A19" s="12" t="s">
        <v>42</v>
      </c>
      <c r="B19" s="26" t="s">
        <v>32</v>
      </c>
      <c r="C19" s="27">
        <v>24770000</v>
      </c>
      <c r="D19" s="27">
        <v>25364000</v>
      </c>
    </row>
    <row r="20" spans="1:6" ht="17.25" customHeight="1" x14ac:dyDescent="0.25">
      <c r="A20" s="12" t="s">
        <v>43</v>
      </c>
      <c r="B20" s="15" t="s">
        <v>23</v>
      </c>
      <c r="C20" s="16">
        <v>148958000</v>
      </c>
      <c r="D20" s="16">
        <v>148958000</v>
      </c>
    </row>
    <row r="21" spans="1:6" ht="15.75" customHeight="1" x14ac:dyDescent="0.25">
      <c r="A21" s="10" t="s">
        <v>14</v>
      </c>
      <c r="B21" s="14" t="s">
        <v>22</v>
      </c>
      <c r="C21" s="11">
        <v>9225000</v>
      </c>
      <c r="D21" s="11">
        <v>9437000</v>
      </c>
    </row>
    <row r="22" spans="1:6" ht="45" customHeight="1" x14ac:dyDescent="0.25">
      <c r="A22" s="10" t="s">
        <v>5</v>
      </c>
      <c r="B22" s="14" t="s">
        <v>6</v>
      </c>
      <c r="C22" s="11">
        <f>SUM(C23+C28)</f>
        <v>37099000</v>
      </c>
      <c r="D22" s="11">
        <f>SUM(D23+D28)</f>
        <v>34905000</v>
      </c>
    </row>
    <row r="23" spans="1:6" ht="135" x14ac:dyDescent="0.25">
      <c r="A23" s="25" t="s">
        <v>15</v>
      </c>
      <c r="B23" s="15" t="s">
        <v>26</v>
      </c>
      <c r="C23" s="17">
        <f>SUM(C24:C26)</f>
        <v>30949000</v>
      </c>
      <c r="D23" s="17">
        <f>SUM(D24:D26)</f>
        <v>28755000</v>
      </c>
    </row>
    <row r="24" spans="1:6" ht="104.25" customHeight="1" x14ac:dyDescent="0.25">
      <c r="A24" s="23" t="s">
        <v>49</v>
      </c>
      <c r="B24" s="15" t="s">
        <v>53</v>
      </c>
      <c r="C24" s="34">
        <v>20812000</v>
      </c>
      <c r="D24" s="34">
        <v>18731000</v>
      </c>
    </row>
    <row r="25" spans="1:6" ht="104.25" customHeight="1" x14ac:dyDescent="0.25">
      <c r="A25" s="23" t="s">
        <v>50</v>
      </c>
      <c r="B25" s="15" t="s">
        <v>54</v>
      </c>
      <c r="C25" s="34">
        <v>1157000</v>
      </c>
      <c r="D25" s="34">
        <v>1044000</v>
      </c>
      <c r="F25" s="28"/>
    </row>
    <row r="26" spans="1:6" ht="104.25" customHeight="1" x14ac:dyDescent="0.25">
      <c r="A26" s="18" t="s">
        <v>52</v>
      </c>
      <c r="B26" s="15" t="s">
        <v>51</v>
      </c>
      <c r="C26" s="19">
        <v>8980000</v>
      </c>
      <c r="D26" s="19">
        <v>8980000</v>
      </c>
    </row>
    <row r="27" spans="1:6" ht="31.5" hidden="1" customHeight="1" x14ac:dyDescent="0.25">
      <c r="A27" s="12" t="s">
        <v>18</v>
      </c>
      <c r="B27" s="15" t="s">
        <v>19</v>
      </c>
      <c r="C27" s="16"/>
      <c r="D27" s="16"/>
    </row>
    <row r="28" spans="1:6" s="2" customFormat="1" ht="105" customHeight="1" x14ac:dyDescent="0.25">
      <c r="A28" s="12" t="s">
        <v>56</v>
      </c>
      <c r="B28" s="15" t="s">
        <v>55</v>
      </c>
      <c r="C28" s="16">
        <v>6150000</v>
      </c>
      <c r="D28" s="16">
        <v>6150000</v>
      </c>
    </row>
    <row r="29" spans="1:6" ht="28.5" x14ac:dyDescent="0.25">
      <c r="A29" s="10" t="s">
        <v>7</v>
      </c>
      <c r="B29" s="14" t="s">
        <v>8</v>
      </c>
      <c r="C29" s="11">
        <f>SUM(C30)</f>
        <v>667000</v>
      </c>
      <c r="D29" s="11">
        <f>SUM(D30)</f>
        <v>642000</v>
      </c>
    </row>
    <row r="30" spans="1:6" s="2" customFormat="1" ht="30" x14ac:dyDescent="0.25">
      <c r="A30" s="12" t="s">
        <v>44</v>
      </c>
      <c r="B30" s="15" t="s">
        <v>9</v>
      </c>
      <c r="C30" s="16">
        <v>667000</v>
      </c>
      <c r="D30" s="16">
        <v>642000</v>
      </c>
    </row>
    <row r="31" spans="1:6" s="3" customFormat="1" ht="28.5" x14ac:dyDescent="0.25">
      <c r="A31" s="10" t="s">
        <v>16</v>
      </c>
      <c r="B31" s="14" t="s">
        <v>17</v>
      </c>
      <c r="C31" s="11">
        <f>SUM(C32:C33)</f>
        <v>22021000</v>
      </c>
      <c r="D31" s="11">
        <f>SUM(D32:D33)</f>
        <v>21049000</v>
      </c>
    </row>
    <row r="32" spans="1:6" s="2" customFormat="1" ht="119.25" customHeight="1" x14ac:dyDescent="0.25">
      <c r="A32" s="12" t="s">
        <v>45</v>
      </c>
      <c r="B32" s="15" t="s">
        <v>47</v>
      </c>
      <c r="C32" s="16">
        <v>9721000</v>
      </c>
      <c r="D32" s="16">
        <v>8749000</v>
      </c>
    </row>
    <row r="33" spans="1:5" s="2" customFormat="1" ht="51.75" customHeight="1" x14ac:dyDescent="0.25">
      <c r="A33" s="12" t="s">
        <v>46</v>
      </c>
      <c r="B33" s="15" t="s">
        <v>48</v>
      </c>
      <c r="C33" s="16">
        <v>12300000</v>
      </c>
      <c r="D33" s="16">
        <v>12300000</v>
      </c>
    </row>
    <row r="34" spans="1:5" ht="16.5" customHeight="1" x14ac:dyDescent="0.25">
      <c r="A34" s="10" t="s">
        <v>10</v>
      </c>
      <c r="B34" s="14" t="s">
        <v>11</v>
      </c>
      <c r="C34" s="11">
        <v>108000</v>
      </c>
      <c r="D34" s="11">
        <v>108000</v>
      </c>
    </row>
    <row r="35" spans="1:5" ht="17.25" customHeight="1" x14ac:dyDescent="0.25">
      <c r="A35" s="10" t="s">
        <v>12</v>
      </c>
      <c r="B35" s="14" t="s">
        <v>13</v>
      </c>
      <c r="C35" s="11">
        <v>1719145</v>
      </c>
      <c r="D35" s="11">
        <v>1875277</v>
      </c>
    </row>
    <row r="36" spans="1:5" ht="17.25" customHeight="1" x14ac:dyDescent="0.25">
      <c r="A36" s="35" t="s">
        <v>60</v>
      </c>
      <c r="B36" s="14" t="s">
        <v>61</v>
      </c>
      <c r="C36" s="36">
        <f>SUM(C37)</f>
        <v>6267000</v>
      </c>
      <c r="D36" s="36">
        <f>SUM(D37)</f>
        <v>0</v>
      </c>
    </row>
    <row r="37" spans="1:5" ht="42.6" customHeight="1" x14ac:dyDescent="0.25">
      <c r="A37" s="37" t="s">
        <v>62</v>
      </c>
      <c r="B37" s="37" t="s">
        <v>63</v>
      </c>
      <c r="C37" s="38">
        <f>SUM(C38:C38)</f>
        <v>6267000</v>
      </c>
      <c r="D37" s="38">
        <f>SUM(D38:D38)</f>
        <v>0</v>
      </c>
    </row>
    <row r="38" spans="1:5" ht="28.5" customHeight="1" x14ac:dyDescent="0.25">
      <c r="A38" s="14" t="s">
        <v>64</v>
      </c>
      <c r="B38" s="14" t="s">
        <v>65</v>
      </c>
      <c r="C38" s="39">
        <v>6267000</v>
      </c>
      <c r="D38" s="40">
        <v>0</v>
      </c>
    </row>
    <row r="39" spans="1:5" ht="16.5" x14ac:dyDescent="0.25">
      <c r="A39" s="41" t="s">
        <v>28</v>
      </c>
      <c r="B39" s="42"/>
      <c r="C39" s="11">
        <f>SUM(C9+C36)</f>
        <v>592103145</v>
      </c>
      <c r="D39" s="11">
        <f>SUM(D9+D36)</f>
        <v>600581277</v>
      </c>
    </row>
    <row r="40" spans="1:5" ht="16.5" x14ac:dyDescent="0.25">
      <c r="A40" s="20"/>
      <c r="B40" s="20"/>
      <c r="C40" s="21"/>
      <c r="D40" s="21"/>
    </row>
    <row r="41" spans="1:5" ht="16.5" x14ac:dyDescent="0.25">
      <c r="B41" s="28"/>
    </row>
    <row r="42" spans="1:5" ht="16.5" x14ac:dyDescent="0.25">
      <c r="B42" s="28"/>
    </row>
    <row r="43" spans="1:5" ht="16.5" x14ac:dyDescent="0.25">
      <c r="B43" s="30"/>
      <c r="C43" s="30"/>
      <c r="D43" s="30"/>
      <c r="E43" s="31"/>
    </row>
  </sheetData>
  <mergeCells count="6">
    <mergeCell ref="A39:B39"/>
    <mergeCell ref="A1:D1"/>
    <mergeCell ref="A2:D2"/>
    <mergeCell ref="A4:D4"/>
    <mergeCell ref="A5:D5"/>
    <mergeCell ref="A3:D3"/>
  </mergeCells>
  <phoneticPr fontId="0" type="noConversion"/>
  <printOptions horizontalCentered="1"/>
  <pageMargins left="0.39370078740157483" right="0" top="0.19685039370078741" bottom="0.19685039370078741" header="0" footer="0"/>
  <pageSetup paperSize="9" scale="98" fitToHeight="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2019-11-14T14:56:55Z</cp:lastPrinted>
  <dcterms:created xsi:type="dcterms:W3CDTF">2004-11-16T05:58:34Z</dcterms:created>
  <dcterms:modified xsi:type="dcterms:W3CDTF">2019-11-15T11:01:48Z</dcterms:modified>
</cp:coreProperties>
</file>