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320" windowHeight="9405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D31" i="1"/>
  <c r="D13" i="1" l="1"/>
  <c r="D46" i="1" l="1"/>
  <c r="D44" i="1"/>
  <c r="D41" i="1"/>
  <c r="D39" i="1"/>
  <c r="D37" i="1"/>
  <c r="D35" i="1"/>
  <c r="D33" i="1"/>
  <c r="D27" i="1"/>
  <c r="D23" i="1"/>
  <c r="D47" i="1" l="1"/>
</calcChain>
</file>

<file path=xl/sharedStrings.xml><?xml version="1.0" encoding="utf-8"?>
<sst xmlns="http://schemas.openxmlformats.org/spreadsheetml/2006/main" count="72" uniqueCount="61">
  <si>
    <t>к решению городской Думы</t>
  </si>
  <si>
    <t>(руб.)</t>
  </si>
  <si>
    <t>№ п/п</t>
  </si>
  <si>
    <t>Наименование муниципальной программы г. Переславля-Залесского</t>
  </si>
  <si>
    <t>Наименование целевых программ, входящих в состав муниципальной программы г. Переславля-Залесского</t>
  </si>
  <si>
    <t>1.</t>
  </si>
  <si>
    <t xml:space="preserve"> Развитие образования и молодежная политика г. Переславля-Залесского</t>
  </si>
  <si>
    <t>ВЦП "Обеспечение функционирования и развития муниципальной системы образования города Переславля-Залесского на 2014 - 2016 годы"</t>
  </si>
  <si>
    <t>ВЦП "Молодежь" на 2013-2015 годы</t>
  </si>
  <si>
    <t>ГЦП "Патриотическое воспитание граждан РФ, проживающих на территории города Переславля-Залесского" на 2014-2016 годы</t>
  </si>
  <si>
    <t>ГЦП "Модернизация школьных пищеблоков в г. Переславле-Залесском" на 2014-2016 годы</t>
  </si>
  <si>
    <t>Всего по программе</t>
  </si>
  <si>
    <t>2.</t>
  </si>
  <si>
    <t>Социальная поддержка населения г. Переславля-Залесского</t>
  </si>
  <si>
    <t>ГЦП "Социальная поддержка пожилых граждан в городе Переславле-Залесском на 2014-2018 годы"</t>
  </si>
  <si>
    <t>ГЦП "Обеспечение отдыха, оздоровления, занятости детей и подростков города Переславля-Залесского на 2014-2016 годы"</t>
  </si>
  <si>
    <t>ГЦП "Доступная среда" на 2012-2015 годы</t>
  </si>
  <si>
    <t>ГЦП "Жилище" на 2011-2015 годы: Подпрограмма "Муниципальная поддержка молодых семей г. Переславля-Залесского в приобретении (строительстве) жилья"</t>
  </si>
  <si>
    <t>ГЦП "Жилище" на 2011-2015 годы: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</si>
  <si>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ГАП "Переселение граждан из аварийного жилищного фонда города Переславля-Залесского с учетом необходимости развития малоэтажного жилищного строительства на 2013-2015 год"</t>
  </si>
  <si>
    <t>4.</t>
  </si>
  <si>
    <t>Обеспечение общественного порядка и противодействие преступности на территории г. Переславля-Залесского</t>
  </si>
  <si>
    <t>ГЦП "Борьба с преступностью в городе Переславле-Залесском на 2013-2015 годы"</t>
  </si>
  <si>
    <t>ГЦП "Профилактика безнадзорности, правонарушений и защита прав несовершеннолетних на территории города Переславля-Залесского на 2013-2015 годы"</t>
  </si>
  <si>
    <t>ГЦП "Комплексные меры противодействия злоупотреблению наркотиками и их незаконному обороту" на 2013-2015 годы</t>
  </si>
  <si>
    <t>5.</t>
  </si>
  <si>
    <t>Развитие физической культуры, культуры и туризма в г. Переславле-Залесском</t>
  </si>
  <si>
    <t>ГЦП "Развитие туризма и отдыха в городе Переславле-Залесском" на 2013-2015 гг.</t>
  </si>
  <si>
    <t>ВЦП "Развитие культуры и искусства в г. Переславле-Залесском на 2014-2016 годы"</t>
  </si>
  <si>
    <t>ГЦП "Развитие физической культуры и спорта в городе Переславле-Залесском" на 2013-2015 годы</t>
  </si>
  <si>
    <t>6.</t>
  </si>
  <si>
    <t>Обеспечение качественными коммунальными услугами населения г. Переславля-Залесского</t>
  </si>
  <si>
    <t>7.</t>
  </si>
  <si>
    <t>Развитие дорожного хозяйства в г. Переславле-Залесском</t>
  </si>
  <si>
    <t>ГЦП "Сохранность автомобильных дорог г. Переславля-Залесского" на 2010-2015 годы</t>
  </si>
  <si>
    <t>8.</t>
  </si>
  <si>
    <t>Экономическое развитие и инновационная экономика в г. Переславле-Залесском</t>
  </si>
  <si>
    <t>ГЦП "Развитие субъектов малого и среднего предпринимательства города Переславля-Залесского на 2013-2017 годы»</t>
  </si>
  <si>
    <t>9.</t>
  </si>
  <si>
    <t>Энергоэффективность в г. Переславле-Залесском</t>
  </si>
  <si>
    <t>ГЦП "Энергосбережение на территории города Переславля-Залесского на 2014-2016 годы"</t>
  </si>
  <si>
    <t>10.</t>
  </si>
  <si>
    <t>Охрана окружающей среды в г. Переславле-Залесском</t>
  </si>
  <si>
    <t>11.</t>
  </si>
  <si>
    <t>Защита населения на территории г. Переславля-Залесского от чрезвычайных ситуаций и обеспечение пожарной безопасности</t>
  </si>
  <si>
    <t>ГЦП "Обеспечение первичных мер пожарной безопасности города Переславля-Залесского на 2014-2016 годы"</t>
  </si>
  <si>
    <t>12.</t>
  </si>
  <si>
    <t>Эффективная власть в г. Переславле-Залесском</t>
  </si>
  <si>
    <t>ГЦП "Обеспечение функционирования и развития муниципальной службы в г. Переславле-Залесском на 2014-2016 годы"</t>
  </si>
  <si>
    <t>ИТОГО ПО ПРОГРАММАМ</t>
  </si>
  <si>
    <t>Сумма</t>
  </si>
  <si>
    <t xml:space="preserve">Обеспечение доступным и комфортным жильем населения г. Переславля-Залесского </t>
  </si>
  <si>
    <t>3.</t>
  </si>
  <si>
    <t>ГЦП "Комплексная программа модернизации и реформирования жилищно-коммунального хозяйства города Переславля-Залесского" на 2011-2016 годы</t>
  </si>
  <si>
    <t>ВЦП "Совершенствование единой дежурно-диспетчерской службы города Переславля-Залесского на 2015-2017 годы"</t>
  </si>
  <si>
    <t>ГЦП "Социальная поддержка населения г. Переславля-Залесского" на 2013-2015 годы</t>
  </si>
  <si>
    <t>ГЦП «Охрана окружающей среды в г. Переславле-Залесском» на 2015-2017 годы</t>
  </si>
  <si>
    <t>ГЦП "Поддержка социально ориентированных некоммерческих организаций в г. Переславле-Залесском" на 2015- 2018 годы</t>
  </si>
  <si>
    <t>от ____________2016 № ____</t>
  </si>
  <si>
    <t>Приложение 5</t>
  </si>
  <si>
    <t>Исполение бюджета городского округа города Переславля-Залесского по муниципальным программам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</si>
</sst>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3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43" fontId="3" fillId="0" borderId="2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5" xfId="0" applyFont="1" applyBorder="1" applyAlignment="1">
      <alignment horizontal="justify" vertical="center" wrapText="1"/>
    </xf>
    <xf numFmtId="0" fontId="5" fillId="0" borderId="0" xfId="0" applyFont="1"/>
    <xf numFmtId="0" fontId="3" fillId="0" borderId="0" xfId="0" applyFont="1"/>
    <xf numFmtId="43" fontId="4" fillId="0" borderId="2" xfId="0" applyNumberFormat="1" applyFont="1" applyBorder="1" applyAlignment="1">
      <alignment horizontal="center" vertical="center"/>
    </xf>
    <xf numFmtId="43" fontId="4" fillId="0" borderId="15" xfId="0" applyNumberFormat="1" applyFont="1" applyBorder="1" applyAlignment="1">
      <alignment horizontal="center" vertical="center"/>
    </xf>
    <xf numFmtId="43" fontId="4" fillId="0" borderId="14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7" fillId="0" borderId="0" xfId="1" applyFont="1" applyFill="1" applyAlignment="1" applyProtection="1">
      <alignment horizontal="right" vertical="center"/>
      <protection hidden="1"/>
    </xf>
    <xf numFmtId="0" fontId="3" fillId="0" borderId="0" xfId="0" applyFont="1" applyAlignment="1">
      <alignment horizontal="right"/>
    </xf>
    <xf numFmtId="43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8" fillId="0" borderId="0" xfId="1" applyFont="1" applyFill="1" applyAlignment="1" applyProtection="1">
      <alignment horizontal="right" vertical="center"/>
      <protection hidden="1"/>
    </xf>
    <xf numFmtId="0" fontId="8" fillId="0" borderId="0" xfId="1" applyFont="1" applyFill="1" applyAlignment="1" applyProtection="1">
      <alignment horizontal="right" vertical="center" wrapText="1"/>
      <protection hidden="1"/>
    </xf>
    <xf numFmtId="0" fontId="2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tabSelected="1" zoomScaleNormal="100" workbookViewId="0">
      <selection activeCell="D11" sqref="D11"/>
    </sheetView>
  </sheetViews>
  <sheetFormatPr defaultColWidth="8.85546875" defaultRowHeight="12.75" x14ac:dyDescent="0.2"/>
  <cols>
    <col min="1" max="1" width="5.7109375" style="1" customWidth="1"/>
    <col min="2" max="2" width="21" style="1" customWidth="1"/>
    <col min="3" max="3" width="41.5703125" style="1" customWidth="1"/>
    <col min="4" max="4" width="17.7109375" style="10" customWidth="1"/>
    <col min="5" max="16384" width="8.85546875" style="1"/>
  </cols>
  <sheetData>
    <row r="1" spans="1:4" x14ac:dyDescent="0.2">
      <c r="A1" s="20" t="s">
        <v>59</v>
      </c>
      <c r="B1" s="20"/>
      <c r="C1" s="20"/>
      <c r="D1" s="20"/>
    </row>
    <row r="2" spans="1:4" ht="15.75" customHeight="1" x14ac:dyDescent="0.2">
      <c r="A2" s="21" t="s">
        <v>0</v>
      </c>
      <c r="B2" s="21"/>
      <c r="C2" s="21"/>
      <c r="D2" s="21"/>
    </row>
    <row r="3" spans="1:4" x14ac:dyDescent="0.2">
      <c r="A3" s="20" t="s">
        <v>58</v>
      </c>
      <c r="B3" s="20"/>
      <c r="C3" s="20"/>
      <c r="D3" s="20"/>
    </row>
    <row r="4" spans="1:4" ht="15.6" x14ac:dyDescent="0.3">
      <c r="A4" s="15"/>
      <c r="B4" s="15"/>
      <c r="C4" s="15"/>
      <c r="D4" s="15"/>
    </row>
    <row r="5" spans="1:4" ht="39.6" customHeight="1" x14ac:dyDescent="0.2">
      <c r="A5" s="22" t="s">
        <v>60</v>
      </c>
      <c r="B5" s="22"/>
      <c r="C5" s="22"/>
      <c r="D5" s="22"/>
    </row>
    <row r="6" spans="1:4" ht="14.45" customHeight="1" x14ac:dyDescent="0.2">
      <c r="A6" s="2"/>
      <c r="B6" s="2"/>
      <c r="C6" s="2"/>
      <c r="D6" s="16" t="s">
        <v>1</v>
      </c>
    </row>
    <row r="7" spans="1:4" ht="51" x14ac:dyDescent="0.2">
      <c r="A7" s="3" t="s">
        <v>2</v>
      </c>
      <c r="B7" s="3" t="s">
        <v>3</v>
      </c>
      <c r="C7" s="3" t="s">
        <v>4</v>
      </c>
      <c r="D7" s="14" t="s">
        <v>50</v>
      </c>
    </row>
    <row r="8" spans="1:4" ht="12.6" customHeight="1" x14ac:dyDescent="0.3">
      <c r="A8" s="3">
        <v>1</v>
      </c>
      <c r="B8" s="3">
        <v>2</v>
      </c>
      <c r="C8" s="3">
        <v>3</v>
      </c>
      <c r="D8" s="14">
        <v>4</v>
      </c>
    </row>
    <row r="9" spans="1:4" ht="48.6" customHeight="1" x14ac:dyDescent="0.2">
      <c r="A9" s="18" t="s">
        <v>5</v>
      </c>
      <c r="B9" s="19" t="s">
        <v>6</v>
      </c>
      <c r="C9" s="4" t="s">
        <v>7</v>
      </c>
      <c r="D9" s="5">
        <v>498635418.26999998</v>
      </c>
    </row>
    <row r="10" spans="1:4" ht="13.9" customHeight="1" x14ac:dyDescent="0.2">
      <c r="A10" s="18"/>
      <c r="B10" s="19"/>
      <c r="C10" s="4" t="s">
        <v>8</v>
      </c>
      <c r="D10" s="5">
        <v>7071089.46</v>
      </c>
    </row>
    <row r="11" spans="1:4" ht="49.15" customHeight="1" x14ac:dyDescent="0.2">
      <c r="A11" s="18"/>
      <c r="B11" s="19"/>
      <c r="C11" s="4" t="s">
        <v>9</v>
      </c>
      <c r="D11" s="5">
        <v>687475</v>
      </c>
    </row>
    <row r="12" spans="1:4" ht="28.9" customHeight="1" x14ac:dyDescent="0.2">
      <c r="A12" s="18"/>
      <c r="B12" s="19"/>
      <c r="C12" s="4" t="s">
        <v>10</v>
      </c>
      <c r="D12" s="5">
        <v>1499796.16</v>
      </c>
    </row>
    <row r="13" spans="1:4" ht="16.899999999999999" customHeight="1" x14ac:dyDescent="0.2">
      <c r="A13" s="23" t="s">
        <v>11</v>
      </c>
      <c r="B13" s="24"/>
      <c r="C13" s="25"/>
      <c r="D13" s="11">
        <f>SUM(D9:D12)</f>
        <v>507893778.88999999</v>
      </c>
    </row>
    <row r="14" spans="1:4" ht="34.9" customHeight="1" x14ac:dyDescent="0.2">
      <c r="A14" s="26" t="s">
        <v>12</v>
      </c>
      <c r="B14" s="29" t="s">
        <v>13</v>
      </c>
      <c r="C14" s="8" t="s">
        <v>55</v>
      </c>
      <c r="D14" s="5">
        <v>207274462.46000001</v>
      </c>
    </row>
    <row r="15" spans="1:4" ht="29.45" customHeight="1" x14ac:dyDescent="0.2">
      <c r="A15" s="27"/>
      <c r="B15" s="30"/>
      <c r="C15" s="8" t="s">
        <v>14</v>
      </c>
      <c r="D15" s="5">
        <v>458339</v>
      </c>
    </row>
    <row r="16" spans="1:4" ht="41.45" customHeight="1" x14ac:dyDescent="0.2">
      <c r="A16" s="27"/>
      <c r="B16" s="30"/>
      <c r="C16" s="8" t="s">
        <v>15</v>
      </c>
      <c r="D16" s="5">
        <v>8965688.0999999996</v>
      </c>
    </row>
    <row r="17" spans="1:4" ht="15" customHeight="1" x14ac:dyDescent="0.2">
      <c r="A17" s="27"/>
      <c r="B17" s="30"/>
      <c r="C17" s="8" t="s">
        <v>16</v>
      </c>
      <c r="D17" s="5">
        <v>1234798.68</v>
      </c>
    </row>
    <row r="18" spans="1:4" ht="45" customHeight="1" x14ac:dyDescent="0.2">
      <c r="A18" s="28"/>
      <c r="B18" s="31"/>
      <c r="C18" s="8" t="s">
        <v>57</v>
      </c>
      <c r="D18" s="5">
        <v>67661</v>
      </c>
    </row>
    <row r="19" spans="1:4" ht="15.6" customHeight="1" x14ac:dyDescent="0.2">
      <c r="A19" s="23" t="s">
        <v>11</v>
      </c>
      <c r="B19" s="24"/>
      <c r="C19" s="25"/>
      <c r="D19" s="11">
        <f>SUM(D14:D18)</f>
        <v>218000949.24000001</v>
      </c>
    </row>
    <row r="20" spans="1:4" ht="57" customHeight="1" x14ac:dyDescent="0.2">
      <c r="A20" s="18" t="s">
        <v>52</v>
      </c>
      <c r="B20" s="19" t="s">
        <v>51</v>
      </c>
      <c r="C20" s="4" t="s">
        <v>17</v>
      </c>
      <c r="D20" s="5">
        <v>4529565</v>
      </c>
    </row>
    <row r="21" spans="1:4" ht="71.45" customHeight="1" x14ac:dyDescent="0.2">
      <c r="A21" s="18"/>
      <c r="B21" s="19"/>
      <c r="C21" s="4" t="s">
        <v>18</v>
      </c>
      <c r="D21" s="5">
        <v>286914.28000000003</v>
      </c>
    </row>
    <row r="22" spans="1:4" ht="55.9" customHeight="1" x14ac:dyDescent="0.2">
      <c r="A22" s="18"/>
      <c r="B22" s="19"/>
      <c r="C22" s="4" t="s">
        <v>19</v>
      </c>
      <c r="D22" s="17">
        <v>33653341.340000004</v>
      </c>
    </row>
    <row r="23" spans="1:4" ht="16.149999999999999" customHeight="1" x14ac:dyDescent="0.2">
      <c r="A23" s="23" t="s">
        <v>11</v>
      </c>
      <c r="B23" s="24"/>
      <c r="C23" s="25"/>
      <c r="D23" s="11">
        <f>SUM(D20:D22)</f>
        <v>38469820.620000005</v>
      </c>
    </row>
    <row r="24" spans="1:4" ht="38.450000000000003" customHeight="1" x14ac:dyDescent="0.2">
      <c r="A24" s="18" t="s">
        <v>20</v>
      </c>
      <c r="B24" s="19" t="s">
        <v>21</v>
      </c>
      <c r="C24" s="4" t="s">
        <v>22</v>
      </c>
      <c r="D24" s="5">
        <v>1678435.92</v>
      </c>
    </row>
    <row r="25" spans="1:4" ht="57.6" customHeight="1" x14ac:dyDescent="0.2">
      <c r="A25" s="18"/>
      <c r="B25" s="19"/>
      <c r="C25" s="4" t="s">
        <v>23</v>
      </c>
      <c r="D25" s="5">
        <v>264500</v>
      </c>
    </row>
    <row r="26" spans="1:4" ht="40.9" customHeight="1" x14ac:dyDescent="0.2">
      <c r="A26" s="18"/>
      <c r="B26" s="19"/>
      <c r="C26" s="4" t="s">
        <v>24</v>
      </c>
      <c r="D26" s="5">
        <v>201333.19</v>
      </c>
    </row>
    <row r="27" spans="1:4" ht="15.6" customHeight="1" x14ac:dyDescent="0.2">
      <c r="A27" s="23" t="s">
        <v>11</v>
      </c>
      <c r="B27" s="24"/>
      <c r="C27" s="25"/>
      <c r="D27" s="11">
        <f>SUM(D24:D26)</f>
        <v>2144269.11</v>
      </c>
    </row>
    <row r="28" spans="1:4" ht="25.9" customHeight="1" x14ac:dyDescent="0.2">
      <c r="A28" s="32" t="s">
        <v>25</v>
      </c>
      <c r="B28" s="29" t="s">
        <v>26</v>
      </c>
      <c r="C28" s="4" t="s">
        <v>27</v>
      </c>
      <c r="D28" s="5">
        <v>2825990.48</v>
      </c>
    </row>
    <row r="29" spans="1:4" ht="31.15" customHeight="1" x14ac:dyDescent="0.2">
      <c r="A29" s="33"/>
      <c r="B29" s="30"/>
      <c r="C29" s="4" t="s">
        <v>28</v>
      </c>
      <c r="D29" s="17">
        <v>31434735.07</v>
      </c>
    </row>
    <row r="30" spans="1:4" ht="33" customHeight="1" x14ac:dyDescent="0.2">
      <c r="A30" s="33"/>
      <c r="B30" s="30"/>
      <c r="C30" s="6" t="s">
        <v>29</v>
      </c>
      <c r="D30" s="5">
        <v>53083867.420000002</v>
      </c>
    </row>
    <row r="31" spans="1:4" ht="15" customHeight="1" x14ac:dyDescent="0.2">
      <c r="A31" s="23" t="s">
        <v>11</v>
      </c>
      <c r="B31" s="24"/>
      <c r="C31" s="25"/>
      <c r="D31" s="11">
        <f>SUM(D28:D30)</f>
        <v>87344592.969999999</v>
      </c>
    </row>
    <row r="32" spans="1:4" ht="67.150000000000006" customHeight="1" x14ac:dyDescent="0.2">
      <c r="A32" s="3" t="s">
        <v>30</v>
      </c>
      <c r="B32" s="7" t="s">
        <v>31</v>
      </c>
      <c r="C32" s="4" t="s">
        <v>53</v>
      </c>
      <c r="D32" s="5">
        <v>4952042.9800000004</v>
      </c>
    </row>
    <row r="33" spans="1:4" ht="14.45" customHeight="1" x14ac:dyDescent="0.2">
      <c r="A33" s="23" t="s">
        <v>11</v>
      </c>
      <c r="B33" s="24"/>
      <c r="C33" s="25"/>
      <c r="D33" s="11">
        <f>SUM(D32)</f>
        <v>4952042.9800000004</v>
      </c>
    </row>
    <row r="34" spans="1:4" ht="45.6" customHeight="1" x14ac:dyDescent="0.2">
      <c r="A34" s="6" t="s">
        <v>32</v>
      </c>
      <c r="B34" s="6" t="s">
        <v>33</v>
      </c>
      <c r="C34" s="6" t="s">
        <v>34</v>
      </c>
      <c r="D34" s="5">
        <v>36563088.909999996</v>
      </c>
    </row>
    <row r="35" spans="1:4" ht="13.9" customHeight="1" x14ac:dyDescent="0.2">
      <c r="A35" s="23" t="s">
        <v>11</v>
      </c>
      <c r="B35" s="24"/>
      <c r="C35" s="25"/>
      <c r="D35" s="11">
        <f>SUM(D34)</f>
        <v>36563088.909999996</v>
      </c>
    </row>
    <row r="36" spans="1:4" ht="63.6" customHeight="1" x14ac:dyDescent="0.2">
      <c r="A36" s="6" t="s">
        <v>35</v>
      </c>
      <c r="B36" s="6" t="s">
        <v>36</v>
      </c>
      <c r="C36" s="6" t="s">
        <v>37</v>
      </c>
      <c r="D36" s="5">
        <v>1568966</v>
      </c>
    </row>
    <row r="37" spans="1:4" ht="15.6" customHeight="1" x14ac:dyDescent="0.2">
      <c r="A37" s="23" t="s">
        <v>11</v>
      </c>
      <c r="B37" s="24"/>
      <c r="C37" s="25"/>
      <c r="D37" s="11">
        <f>SUM(D36)</f>
        <v>1568966</v>
      </c>
    </row>
    <row r="38" spans="1:4" ht="33" customHeight="1" x14ac:dyDescent="0.2">
      <c r="A38" s="6" t="s">
        <v>38</v>
      </c>
      <c r="B38" s="6" t="s">
        <v>39</v>
      </c>
      <c r="C38" s="6" t="s">
        <v>40</v>
      </c>
      <c r="D38" s="5">
        <v>1589497.98</v>
      </c>
    </row>
    <row r="39" spans="1:4" ht="15" customHeight="1" x14ac:dyDescent="0.2">
      <c r="A39" s="23" t="s">
        <v>11</v>
      </c>
      <c r="B39" s="24"/>
      <c r="C39" s="25"/>
      <c r="D39" s="11">
        <f>SUM(D38)</f>
        <v>1589497.98</v>
      </c>
    </row>
    <row r="40" spans="1:4" ht="45" customHeight="1" x14ac:dyDescent="0.2">
      <c r="A40" s="6" t="s">
        <v>41</v>
      </c>
      <c r="B40" s="6" t="s">
        <v>42</v>
      </c>
      <c r="C40" s="6" t="s">
        <v>56</v>
      </c>
      <c r="D40" s="5">
        <v>2563182.0499999998</v>
      </c>
    </row>
    <row r="41" spans="1:4" ht="14.45" customHeight="1" x14ac:dyDescent="0.2">
      <c r="A41" s="23" t="s">
        <v>11</v>
      </c>
      <c r="B41" s="24"/>
      <c r="C41" s="25"/>
      <c r="D41" s="11">
        <f>SUM(D40)</f>
        <v>2563182.0499999998</v>
      </c>
    </row>
    <row r="42" spans="1:4" ht="43.15" customHeight="1" x14ac:dyDescent="0.2">
      <c r="A42" s="26" t="s">
        <v>43</v>
      </c>
      <c r="B42" s="29" t="s">
        <v>44</v>
      </c>
      <c r="C42" s="8" t="s">
        <v>45</v>
      </c>
      <c r="D42" s="5">
        <v>1002303.32</v>
      </c>
    </row>
    <row r="43" spans="1:4" s="9" customFormat="1" ht="45.6" customHeight="1" x14ac:dyDescent="0.2">
      <c r="A43" s="27"/>
      <c r="B43" s="30"/>
      <c r="C43" s="8" t="s">
        <v>54</v>
      </c>
      <c r="D43" s="5">
        <v>18720045.260000002</v>
      </c>
    </row>
    <row r="44" spans="1:4" ht="15" customHeight="1" x14ac:dyDescent="0.2">
      <c r="A44" s="23" t="s">
        <v>11</v>
      </c>
      <c r="B44" s="24"/>
      <c r="C44" s="25"/>
      <c r="D44" s="11">
        <f>SUM(D42:D43)</f>
        <v>19722348.580000002</v>
      </c>
    </row>
    <row r="45" spans="1:4" ht="47.45" customHeight="1" x14ac:dyDescent="0.2">
      <c r="A45" s="3" t="s">
        <v>46</v>
      </c>
      <c r="B45" s="7" t="s">
        <v>47</v>
      </c>
      <c r="C45" s="4" t="s">
        <v>48</v>
      </c>
      <c r="D45" s="5">
        <v>112490437.58</v>
      </c>
    </row>
    <row r="46" spans="1:4" s="10" customFormat="1" ht="13.5" thickBot="1" x14ac:dyDescent="0.25">
      <c r="A46" s="34" t="s">
        <v>11</v>
      </c>
      <c r="B46" s="35"/>
      <c r="C46" s="36"/>
      <c r="D46" s="12">
        <f>SUM(D45)</f>
        <v>112490437.58</v>
      </c>
    </row>
    <row r="47" spans="1:4" ht="13.5" thickBot="1" x14ac:dyDescent="0.25">
      <c r="A47" s="37" t="s">
        <v>49</v>
      </c>
      <c r="B47" s="37"/>
      <c r="C47" s="37"/>
      <c r="D47" s="13">
        <f>D13+D19+D23+D27+D31+D33+D35+D37+D39+D41+D44+D46</f>
        <v>1033302974.9100001</v>
      </c>
    </row>
  </sheetData>
  <mergeCells count="29">
    <mergeCell ref="A42:A43"/>
    <mergeCell ref="B42:B43"/>
    <mergeCell ref="A44:C44"/>
    <mergeCell ref="A46:C46"/>
    <mergeCell ref="A47:C47"/>
    <mergeCell ref="A41:C41"/>
    <mergeCell ref="A23:C23"/>
    <mergeCell ref="A24:A26"/>
    <mergeCell ref="B24:B26"/>
    <mergeCell ref="A27:C27"/>
    <mergeCell ref="A28:A30"/>
    <mergeCell ref="B28:B30"/>
    <mergeCell ref="A31:C31"/>
    <mergeCell ref="A33:C33"/>
    <mergeCell ref="A35:C35"/>
    <mergeCell ref="A37:C37"/>
    <mergeCell ref="A39:C39"/>
    <mergeCell ref="A13:C13"/>
    <mergeCell ref="A19:C19"/>
    <mergeCell ref="A20:A22"/>
    <mergeCell ref="B20:B22"/>
    <mergeCell ref="A14:A18"/>
    <mergeCell ref="B14:B18"/>
    <mergeCell ref="A9:A12"/>
    <mergeCell ref="B9:B12"/>
    <mergeCell ref="A1:D1"/>
    <mergeCell ref="A2:D2"/>
    <mergeCell ref="A3:D3"/>
    <mergeCell ref="A5:D5"/>
  </mergeCells>
  <pageMargins left="0.7" right="0.4" top="0.17" bottom="0.22" header="0.16" footer="0.16"/>
  <pageSetup paperSize="9" scale="93" fitToWidth="0" fitToHeight="0" orientation="portrait" r:id="rId1"/>
  <rowBreaks count="1" manualBreakCount="1">
    <brk id="23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</dc:creator>
  <cp:lastModifiedBy>Mironova</cp:lastModifiedBy>
  <cp:lastPrinted>2015-12-28T06:23:24Z</cp:lastPrinted>
  <dcterms:created xsi:type="dcterms:W3CDTF">2014-10-25T10:03:20Z</dcterms:created>
  <dcterms:modified xsi:type="dcterms:W3CDTF">2016-04-27T06:45:46Z</dcterms:modified>
</cp:coreProperties>
</file>